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4\"/>
    </mc:Choice>
  </mc:AlternateContent>
  <bookViews>
    <workbookView xWindow="0" yWindow="0" windowWidth="28800" windowHeight="11325"/>
  </bookViews>
  <sheets>
    <sheet name="Opći dio" sheetId="1" r:id="rId1"/>
    <sheet name="A) RAČUN PRIHODA I RASHODA" sheetId="2" r:id="rId2"/>
    <sheet name="POSEBNI DIO FINANCIJSKOG PLANA" sheetId="8" r:id="rId3"/>
  </sheets>
  <externalReferences>
    <externalReference r:id="rId4"/>
    <externalReference r:id="rId5"/>
    <externalReference r:id="rId6"/>
  </externalReferences>
  <definedNames>
    <definedName name="_DAT6" localSheetId="2">#REF!</definedName>
    <definedName name="_DAT6">#REF!</definedName>
    <definedName name="_PL7" localSheetId="2">[0]!Lista</definedName>
    <definedName name="_PL7">[0]!Lista</definedName>
    <definedName name="bbbbbb" localSheetId="2">[0]!Lista</definedName>
    <definedName name="bbbbbb">[0]!Lista</definedName>
    <definedName name="BEx768KPSQ72NFZI1DSHLMYOAJB4" hidden="1">'A) RAČUN PRIHODA I RASHODA'!$E$8:$E$13</definedName>
    <definedName name="BExF0FDTSLD2H2BL1BV89V91RA11" hidden="1">'A) RAČUN PRIHODA I RASHODA'!#REF!</definedName>
    <definedName name="BExOMDTNOBL8S0LYL4B82RRMASFU" hidden="1">#REF!</definedName>
    <definedName name="DF_GRID_1">#REF!</definedName>
    <definedName name="GPL7privremeno" localSheetId="2">[0]!Lista</definedName>
    <definedName name="GPL7privremeno">[0]!Lista</definedName>
    <definedName name="List1" localSheetId="2">[1]!Lista</definedName>
    <definedName name="List1">[1]!Lista</definedName>
    <definedName name="lllllllll" localSheetId="2">[0]!Lista</definedName>
    <definedName name="lllllllll">[0]!Lista</definedName>
    <definedName name="Plaće7" localSheetId="2">[0]!Lista</definedName>
    <definedName name="Plaće7">[0]!Lista</definedName>
    <definedName name="_xlnm.Print_Area" localSheetId="1">'A) RAČUN PRIHODA I RASHODA'!$A$1:$G$86</definedName>
    <definedName name="_xlnm.Print_Area" localSheetId="2">'POSEBNI DIO FINANCIJSKOG PLANA'!$A$1:$E$347</definedName>
    <definedName name="_xlnm.Print_Titles" localSheetId="1">'A) RAČUN PRIHODA I RASHODA'!#REF!</definedName>
    <definedName name="_xlnm.Print_Titles" localSheetId="2">'POSEBNI DIO FINANCIJSKOG PLANA'!$25:$25</definedName>
    <definedName name="SAPBEXhrIndnt" localSheetId="1" hidden="1">1</definedName>
    <definedName name="SAPBEXhrIndnt" hidden="1">"Wide"</definedName>
    <definedName name="SAPBEXrevision" hidden="1">5</definedName>
    <definedName name="SAPBEXsysID" hidden="1">"DBW"</definedName>
    <definedName name="SAPBEXwbID" hidden="1">"48UYJSDYRBY4I0R5J07RW9Y50"</definedName>
    <definedName name="SAPsysID" hidden="1">"708C5W7SBKP804JT78WJ0JNKI"</definedName>
    <definedName name="SAPwbID" hidden="1">"ARS"</definedName>
    <definedName name="xxxxxxxxx" localSheetId="2">[0]!Lista</definedName>
    <definedName name="xxxxxxxxx">[0]!Lista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2" i="1"/>
  <c r="C22" i="1"/>
  <c r="B22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C10" i="1"/>
  <c r="B10" i="1"/>
  <c r="A3" i="1" s="1"/>
</calcChain>
</file>

<file path=xl/sharedStrings.xml><?xml version="1.0" encoding="utf-8"?>
<sst xmlns="http://schemas.openxmlformats.org/spreadsheetml/2006/main" count="589" uniqueCount="217">
  <si>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</si>
  <si>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</si>
  <si>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</si>
  <si>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</si>
  <si>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</si>
  <si>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</si>
  <si>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</si>
  <si>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</si>
  <si>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</si>
  <si>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</si>
  <si>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</si>
  <si>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</si>
  <si>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</si>
  <si>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</si>
  <si>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</si>
  <si>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</si>
  <si>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</si>
  <si>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</si>
  <si>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</si>
  <si>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</si>
  <si>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</si>
  <si>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</si>
  <si>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/>
  </si>
  <si>
    <t>51</t>
  </si>
  <si>
    <t>Pomoći EU</t>
  </si>
  <si>
    <t>56</t>
  </si>
  <si>
    <t>Fondovi EU</t>
  </si>
  <si>
    <t>43</t>
  </si>
  <si>
    <t>Ostali prihodi za posebne namjene</t>
  </si>
  <si>
    <t>11</t>
  </si>
  <si>
    <t>Opći prihodi i primici</t>
  </si>
  <si>
    <t>12</t>
  </si>
  <si>
    <t>Sredstva učešća za pomoći</t>
  </si>
  <si>
    <t>A2. RASHODI POSLOVANJA I RASHODI ZA NABAVU NEFINANCIJSKE IMOVINE</t>
  </si>
  <si>
    <t>Naziv rashoda</t>
  </si>
  <si>
    <t>Projekcija za 2025.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</si>
  <si>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</si>
  <si>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</si>
  <si>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</si>
  <si>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</si>
  <si>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</si>
  <si>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</si>
  <si>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</si>
  <si>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</si>
  <si>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</si>
  <si>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</si>
  <si>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</si>
  <si>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</si>
  <si>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</si>
  <si>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</si>
  <si>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</si>
  <si>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</si>
  <si>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</si>
  <si>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</si>
  <si>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</si>
  <si>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</si>
  <si>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A3. RASHODI PREMA IZVORIMA FINANCIRANJA</t>
  </si>
  <si>
    <t>Brojčana oznaka i naziv</t>
  </si>
  <si>
    <t>Prihodi za posebne namjene</t>
  </si>
  <si>
    <t>Pomoći</t>
  </si>
  <si>
    <t>6</t>
  </si>
  <si>
    <t>A4. RASHODI PREMA FUNKCIJSKOJ KLASIFIKACIJI</t>
  </si>
  <si>
    <t>03</t>
  </si>
  <si>
    <t>Javni red i sigurnost</t>
  </si>
  <si>
    <t>032</t>
  </si>
  <si>
    <t>Usluge protupožarne zaštite</t>
  </si>
  <si>
    <t xml:space="preserve">RAZDJEL 039 GLAVA 05  RKP 50985   HRVATSKA VATROGASNA ZAJEDNICA </t>
  </si>
  <si>
    <t>DONOSI U GODINU PLANIRANJA (prijenosi iz prethodnih godina)</t>
  </si>
  <si>
    <t>1.</t>
  </si>
  <si>
    <t>2.</t>
  </si>
  <si>
    <t>3.</t>
  </si>
  <si>
    <t>4.</t>
  </si>
  <si>
    <t>5.</t>
  </si>
  <si>
    <t>PRIHOD ZA POSEBNE NAMJENE - PREMIJE OSIGURANJA</t>
  </si>
  <si>
    <t>PRIHOD ZA POSEBNE NAMJENE - OPĆE KORISNE FUNKCIJE ŠUMA</t>
  </si>
  <si>
    <t>TEKUĆE POMOĆI OD EU - HOLISTIC</t>
  </si>
  <si>
    <t>TEKUĆE POMOĆI OD EU - SLIVANUS</t>
  </si>
  <si>
    <t xml:space="preserve">UKUPNO </t>
  </si>
  <si>
    <t>PRIHODI</t>
  </si>
  <si>
    <t xml:space="preserve">PRIHOD IZ DRŽAVNOG PRORAČUNA </t>
  </si>
  <si>
    <t>63231, 63241</t>
  </si>
  <si>
    <t>PRIHOD I POMOĆI IZ EU FONDOVA - eHVZ</t>
  </si>
  <si>
    <t>PRIHOD I POMOĆI IZ EU FONDOVA - SILVANUS</t>
  </si>
  <si>
    <t>SVEUKUPNO PRIHOD + DONOSI</t>
  </si>
  <si>
    <t>RASHODI</t>
  </si>
  <si>
    <t xml:space="preserve">Izvor 11 Opći prihodi i primici </t>
  </si>
  <si>
    <t>A554000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</si>
  <si>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</si>
  <si>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</si>
  <si>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</si>
  <si>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</si>
  <si>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</si>
  <si>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</si>
  <si>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</si>
  <si>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</si>
  <si>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 xml:space="preserve">Stručno usavršavanje 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</si>
  <si>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</si>
  <si>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</si>
  <si>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</si>
  <si>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</si>
  <si>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</si>
  <si>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</si>
  <si>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</si>
  <si>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</si>
  <si>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</si>
  <si>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</si>
  <si>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</si>
  <si>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</si>
  <si>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</si>
  <si>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</si>
  <si>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</si>
  <si>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</si>
  <si>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</si>
  <si>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</si>
  <si>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</si>
  <si>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</si>
  <si>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</si>
  <si>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</si>
  <si>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</si>
  <si>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</si>
  <si>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Bankarske usluge i usluge platnog prometa</t>
  </si>
  <si>
    <t>Zatezne kamate</t>
  </si>
  <si>
    <t>Naknade građanima i kućanstvima u novcu</t>
  </si>
  <si>
    <t>Tekuće donacije u novcu</t>
  </si>
  <si>
    <t>Naknade šteta pravnim i fizičkim osobama</t>
  </si>
  <si>
    <t>Uredska oprema i namještaj</t>
  </si>
  <si>
    <t>Komunikacijska oprema</t>
  </si>
  <si>
    <t>Oprema za održavanje i zaštitu</t>
  </si>
  <si>
    <t>Uređaji, strojevi i oprema za ostale namjene</t>
  </si>
  <si>
    <t>Prijevozna sredstva u cestovnom prometu</t>
  </si>
  <si>
    <t>A554001</t>
  </si>
  <si>
    <t>PREVENTIVNA ZAŠTITA I GAŠENJE POŽARA (NACIONALNI ODBOR)</t>
  </si>
  <si>
    <t>Stručno usavršavanje</t>
  </si>
  <si>
    <t xml:space="preserve">Zdravstvene i veterinarske usluge </t>
  </si>
  <si>
    <t>A554002</t>
  </si>
  <si>
    <t>OSPOSOBLJAVANJE VATROGASACA HRVATSKE VATROGASNE ZAJEDNICE</t>
  </si>
  <si>
    <t>Dodatna ulaganja na građevinskim objektima</t>
  </si>
  <si>
    <t>A554003</t>
  </si>
  <si>
    <t xml:space="preserve">PROTUPOŽARNA PREVENTIVA, PROMIDŽBA I IZDAVAŠTVO </t>
  </si>
  <si>
    <t>Naknade građanima i kućanstvima u naravi</t>
  </si>
  <si>
    <t xml:space="preserve">Ostale nespomenute izložbene vrijednosti </t>
  </si>
  <si>
    <t>K554006</t>
  </si>
  <si>
    <t xml:space="preserve">INFORMATIZACIJA </t>
  </si>
  <si>
    <t>Licence</t>
  </si>
  <si>
    <t>A863023</t>
  </si>
  <si>
    <t>Dodatna sredstva izravnanja za decentraliziranu funkciju vatrogastva</t>
  </si>
  <si>
    <t>Tekuće pomoći unutar općeg proračuna</t>
  </si>
  <si>
    <t>K260089</t>
  </si>
  <si>
    <t>Program aktivnosti u provedbi posebnih mjera zaštite od požara</t>
  </si>
  <si>
    <t>Tekuće pomoći proračunskim korisnicima drugih proračuna</t>
  </si>
  <si>
    <t>Dodatna ulaganja na prijevoznim sredstvima</t>
  </si>
  <si>
    <t xml:space="preserve">UKUPNO IZVOR 11 </t>
  </si>
  <si>
    <t xml:space="preserve">Izvor 12 Sredstva učešća za pomoći </t>
  </si>
  <si>
    <t>T554015</t>
  </si>
  <si>
    <t>OPERATIVNI PROGRAM UČINKOVITI LJUDSKI POTENCIJALI 2014-2020 - JAČANJE ZNANJA I VJEŠTINA PRIPADNIKA VATROGASNIH ORGANIZACIJA U RH</t>
  </si>
  <si>
    <t xml:space="preserve">Zakupnine i najamnine </t>
  </si>
  <si>
    <t xml:space="preserve">Uredska oprema i namještaj </t>
  </si>
  <si>
    <t xml:space="preserve">UKUPNO IZVOR 12 </t>
  </si>
  <si>
    <t>Izvor 31 Vlastiti prihodi</t>
  </si>
  <si>
    <t>Administacija i upravljanje</t>
  </si>
  <si>
    <t>Tekući prijenosi između proračunskih korisnika istog proračuna</t>
  </si>
  <si>
    <t>UKUPNO IZVOR 31</t>
  </si>
  <si>
    <t xml:space="preserve">Izvor 43  Ostali prihodi za posebne namjene  </t>
  </si>
  <si>
    <t>A554004</t>
  </si>
  <si>
    <t xml:space="preserve">OSPOSOBLJAVANJE I OPREMA ZA POTREBE VATROGASNIH INTERVENCIJA </t>
  </si>
  <si>
    <t>Kapitalne pomoći proračunskim korisnicima drugih proračuna</t>
  </si>
  <si>
    <t>Tekuće donacije u naravi</t>
  </si>
  <si>
    <t>Kapitalne donacije neprofitnim organizacijama</t>
  </si>
  <si>
    <t>UKUPNO IZVOR 43</t>
  </si>
  <si>
    <t>Izvor 51  Pomoći iz EU</t>
  </si>
  <si>
    <t>T554017</t>
  </si>
  <si>
    <t>INTEGRIRANA TEHNOLOŠKA I INFORMACIJSKA PLATFORMA ZA UPRAVLJANJE POŽARIMA RASLINJA – SILVANUS</t>
  </si>
  <si>
    <t>UKUPNO IZVOR 51</t>
  </si>
  <si>
    <t>Sitan inventar i autogume</t>
  </si>
  <si>
    <t>Izvor 57 Ostali programi EU</t>
  </si>
  <si>
    <t>T554016</t>
  </si>
  <si>
    <t>VATROGASCI U PODIZANJU PRIPRAVNOSTI I SVIJESTI U PODRUČJU PROMETNE SIGURNOSTI - FIT</t>
  </si>
  <si>
    <t>UKUPNO IZVOR 57</t>
  </si>
  <si>
    <t xml:space="preserve">Izvor 61 Donacije </t>
  </si>
  <si>
    <t>UKUPNO IZVOR 61</t>
  </si>
  <si>
    <t>UKUPNO RASHODI 50985  HVZ</t>
  </si>
  <si>
    <t>ODNOSI IZ GODINE PLANIRANJA (prijenosi u iduću godinu)</t>
  </si>
  <si>
    <t>SVEUKUPNO RASHOD + ODNOS</t>
  </si>
  <si>
    <t>POSEBNI DIO FINANCIJSKOG PLANA ZA RAZDOBLJE 2023. - 2025.</t>
  </si>
  <si>
    <t>03905 HRVATSKA VATROGASNA ZAJEDNICA</t>
  </si>
  <si>
    <t>Prihodi poslovanja</t>
  </si>
  <si>
    <t>63</t>
  </si>
  <si>
    <t>Pomoći iz inozemstva (darovnice) i od subjekata unutar općeg proračuna</t>
  </si>
  <si>
    <t>65</t>
  </si>
  <si>
    <t>Prihodi od upravnih i administrativnih pristojbi, pristojbi po posebnim propisima i naknada</t>
  </si>
  <si>
    <t>67</t>
  </si>
  <si>
    <t>Prihodi iz proračuna</t>
  </si>
  <si>
    <t xml:space="preserve">Rashodi poslovanja        </t>
  </si>
  <si>
    <t xml:space="preserve">    Rashodi za zaposlene    </t>
  </si>
  <si>
    <t xml:space="preserve">        Opći prihodi i primici</t>
  </si>
  <si>
    <t xml:space="preserve">        Sredstva učešća za pomoći</t>
  </si>
  <si>
    <t xml:space="preserve">        Pomoći EU</t>
  </si>
  <si>
    <t xml:space="preserve">        Fondovi EU</t>
  </si>
  <si>
    <t xml:space="preserve">    Materijalni rashodi    </t>
  </si>
  <si>
    <t xml:space="preserve">        Ostali prihodi za posebne namjene</t>
  </si>
  <si>
    <t xml:space="preserve">    Financijski rashodi    </t>
  </si>
  <si>
    <t xml:space="preserve">    Pomoći dane u inozemstvo i unutar općeg proračuna    </t>
  </si>
  <si>
    <t xml:space="preserve">    Naknade građanima i kućanstvima na temelju osiguranja i druge naknade    </t>
  </si>
  <si>
    <t xml:space="preserve">    Ostali rashodi    </t>
  </si>
  <si>
    <t xml:space="preserve">Rashodi za nabavu nefinancijske imovine        </t>
  </si>
  <si>
    <t xml:space="preserve">    Rashodi za nabavu neproizvedene dugotrajne imovine    </t>
  </si>
  <si>
    <t xml:space="preserve">    Rashodi za nabavu proizvedene dugotrajne imovine    </t>
  </si>
  <si>
    <t xml:space="preserve">    Rashodi za dodatna ulaganja na nefinancijskoj imovini    </t>
  </si>
  <si>
    <t>Plan za 2024.</t>
  </si>
  <si>
    <t>Projekcija za 2026.</t>
  </si>
  <si>
    <t>PLAN ZA 2024.</t>
  </si>
  <si>
    <t>PROJEKCIJA ZA 2025.</t>
  </si>
  <si>
    <t>PROJEKCIJA ZA 2026.</t>
  </si>
  <si>
    <t>VLASTITI PRIHOD (EKONOMAT)</t>
  </si>
  <si>
    <t>PRIHOD I POMOĆI IZ EU FONDOVA -EUROPSKI FOND ZA REGIONALNI RAZVOJ</t>
  </si>
  <si>
    <t>Izvor 56 Fondovi EU</t>
  </si>
  <si>
    <t>UKUPNO IZVOR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</si>
</sst>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sz val="10"/>
      <name val="Arial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color rgb="FF231F20"/>
      <name val="Minion Pro"/>
      <charset val="238"/>
    </font>
    <font>
      <b/>
      <sz val="8"/>
      <name val="Times New Roman"/>
      <family val="1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3" fillId="3" borderId="3" applyNumberFormat="0" applyProtection="0">
      <alignment horizontal="left" vertical="center" indent="1"/>
    </xf>
    <xf numFmtId="4" fontId="26" fillId="4" borderId="3" applyNumberFormat="0" applyProtection="0">
      <alignment vertical="center"/>
    </xf>
    <xf numFmtId="0" fontId="28" fillId="5" borderId="3" applyNumberFormat="0" applyProtection="0">
      <alignment horizontal="left" vertical="center" indent="1"/>
    </xf>
    <xf numFmtId="0" fontId="30" fillId="3" borderId="3" applyNumberFormat="0" applyProtection="0">
      <alignment horizontal="center" vertical="center"/>
    </xf>
    <xf numFmtId="0" fontId="25" fillId="0" borderId="3" applyNumberFormat="0" applyProtection="0">
      <alignment horizontal="left" vertical="center" wrapText="1" justifyLastLine="1"/>
    </xf>
    <xf numFmtId="0" fontId="25" fillId="0" borderId="3" applyNumberFormat="0" applyProtection="0">
      <alignment horizontal="left" vertical="center" wrapText="1"/>
    </xf>
    <xf numFmtId="0" fontId="25" fillId="0" borderId="3" applyNumberFormat="0" applyProtection="0">
      <alignment horizontal="left" vertical="center" wrapText="1"/>
    </xf>
    <xf numFmtId="4" fontId="34" fillId="0" borderId="3" applyNumberFormat="0" applyProtection="0">
      <alignment horizontal="right" vertical="center"/>
    </xf>
    <xf numFmtId="4" fontId="26" fillId="4" borderId="3" applyNumberFormat="0" applyProtection="0">
      <alignment horizontal="left" vertical="center" indent="1"/>
    </xf>
    <xf numFmtId="0" fontId="37" fillId="0" borderId="0"/>
    <xf numFmtId="0" fontId="37" fillId="0" borderId="0"/>
    <xf numFmtId="0" fontId="37" fillId="0" borderId="0"/>
    <xf numFmtId="0" fontId="38" fillId="0" borderId="0"/>
    <xf numFmtId="4" fontId="32" fillId="6" borderId="0" applyNumberFormat="0" applyProtection="0">
      <alignment horizontal="left" vertical="center" indent="1"/>
    </xf>
    <xf numFmtId="4" fontId="26" fillId="7" borderId="5" applyNumberFormat="0" applyProtection="0">
      <alignment horizontal="left" vertical="center" indent="1"/>
    </xf>
    <xf numFmtId="4" fontId="32" fillId="7" borderId="5" applyNumberFormat="0" applyProtection="0">
      <alignment horizontal="center" vertical="top"/>
    </xf>
    <xf numFmtId="4" fontId="32" fillId="8" borderId="5" applyNumberFormat="0" applyProtection="0">
      <alignment horizontal="left" vertical="center" indent="1"/>
    </xf>
    <xf numFmtId="4" fontId="32" fillId="8" borderId="5" applyNumberFormat="0" applyProtection="0">
      <alignment vertical="center"/>
    </xf>
    <xf numFmtId="0" fontId="39" fillId="9" borderId="5" applyNumberFormat="0" applyProtection="0">
      <alignment horizontal="left" vertical="center" indent="1"/>
    </xf>
    <xf numFmtId="4" fontId="26" fillId="10" borderId="5" applyNumberFormat="0" applyProtection="0">
      <alignment horizontal="right" vertical="center"/>
    </xf>
    <xf numFmtId="0" fontId="39" fillId="6" borderId="5" applyNumberFormat="0" applyProtection="0">
      <alignment horizontal="left" vertical="center" indent="1"/>
    </xf>
    <xf numFmtId="0" fontId="39" fillId="11" borderId="5" applyNumberFormat="0" applyProtection="0">
      <alignment horizontal="left" vertical="center" indent="1"/>
    </xf>
  </cellStyleXfs>
  <cellXfs count="191">
    <xf numFmtId="0" fontId="0" fillId="0" borderId="0" xfId="0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3" fontId="4" fillId="0" borderId="0" xfId="1" applyNumberFormat="1" applyFont="1" applyAlignment="1">
      <alignment horizontal="justify" vertical="center"/>
    </xf>
    <xf numFmtId="0" fontId="9" fillId="0" borderId="1" xfId="1" applyFont="1" applyBorder="1" applyAlignment="1">
      <alignment horizontal="justify" vertical="center"/>
    </xf>
    <xf numFmtId="3" fontId="9" fillId="0" borderId="1" xfId="1" applyNumberFormat="1" applyFont="1" applyBorder="1" applyAlignment="1">
      <alignment horizontal="center" vertical="center" wrapText="1"/>
    </xf>
    <xf numFmtId="4" fontId="10" fillId="0" borderId="0" xfId="1" applyNumberFormat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justify"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164" fontId="10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4" fontId="15" fillId="0" borderId="0" xfId="1" applyNumberFormat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9" fillId="0" borderId="1" xfId="1" quotePrefix="1" applyFont="1" applyBorder="1" applyAlignment="1">
      <alignment horizontal="left" vertical="center" wrapText="1"/>
    </xf>
    <xf numFmtId="0" fontId="9" fillId="0" borderId="0" xfId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4" fontId="9" fillId="2" borderId="0" xfId="1" applyNumberFormat="1" applyFont="1" applyFill="1" applyAlignment="1">
      <alignment horizontal="left" vertical="center"/>
    </xf>
    <xf numFmtId="3" fontId="4" fillId="2" borderId="0" xfId="1" applyNumberFormat="1" applyFont="1" applyFill="1" applyAlignment="1">
      <alignment vertical="center"/>
    </xf>
    <xf numFmtId="0" fontId="16" fillId="0" borderId="0" xfId="1" applyFont="1" applyAlignment="1">
      <alignment vertical="center"/>
    </xf>
    <xf numFmtId="3" fontId="2" fillId="0" borderId="0" xfId="1" applyNumberFormat="1" applyAlignment="1">
      <alignment vertical="center"/>
    </xf>
    <xf numFmtId="0" fontId="40" fillId="0" borderId="0" xfId="0" applyFont="1" applyAlignment="1">
      <alignment vertical="top" wrapText="1"/>
    </xf>
    <xf numFmtId="3" fontId="40" fillId="0" borderId="0" xfId="0" applyNumberFormat="1" applyFont="1" applyFill="1" applyAlignment="1">
      <alignment vertical="top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top" wrapText="1"/>
    </xf>
    <xf numFmtId="3" fontId="40" fillId="0" borderId="0" xfId="0" applyNumberFormat="1" applyFont="1" applyFill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center" wrapText="1"/>
    </xf>
    <xf numFmtId="3" fontId="42" fillId="1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3" fontId="40" fillId="0" borderId="0" xfId="0" applyNumberFormat="1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1" fillId="0" borderId="1" xfId="0" applyFont="1" applyBorder="1" applyAlignment="1">
      <alignment vertical="top" wrapText="1"/>
    </xf>
    <xf numFmtId="3" fontId="41" fillId="0" borderId="1" xfId="0" applyNumberFormat="1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3" fontId="41" fillId="0" borderId="0" xfId="0" applyNumberFormat="1" applyFont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top" wrapText="1"/>
    </xf>
    <xf numFmtId="3" fontId="42" fillId="12" borderId="1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41" fillId="13" borderId="1" xfId="0" applyFont="1" applyFill="1" applyBorder="1" applyAlignment="1">
      <alignment horizontal="center" vertical="top" wrapText="1"/>
    </xf>
    <xf numFmtId="0" fontId="41" fillId="12" borderId="1" xfId="0" applyFont="1" applyFill="1" applyBorder="1" applyAlignment="1">
      <alignment vertical="top" wrapText="1"/>
    </xf>
    <xf numFmtId="3" fontId="41" fillId="13" borderId="1" xfId="0" applyNumberFormat="1" applyFont="1" applyFill="1" applyBorder="1" applyAlignment="1">
      <alignment vertical="top" wrapText="1"/>
    </xf>
    <xf numFmtId="0" fontId="41" fillId="14" borderId="1" xfId="0" applyFont="1" applyFill="1" applyBorder="1" applyAlignment="1">
      <alignment horizontal="center" vertical="top" wrapText="1"/>
    </xf>
    <xf numFmtId="0" fontId="41" fillId="14" borderId="1" xfId="0" applyFont="1" applyFill="1" applyBorder="1" applyAlignment="1">
      <alignment vertical="top" wrapText="1"/>
    </xf>
    <xf numFmtId="3" fontId="41" fillId="14" borderId="1" xfId="0" applyNumberFormat="1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justify" vertical="top" wrapText="1"/>
    </xf>
    <xf numFmtId="0" fontId="40" fillId="0" borderId="1" xfId="0" applyFont="1" applyBorder="1" applyAlignment="1">
      <alignment horizontal="justify" vertical="top" wrapText="1"/>
    </xf>
    <xf numFmtId="0" fontId="41" fillId="14" borderId="1" xfId="0" applyFont="1" applyFill="1" applyBorder="1" applyAlignment="1">
      <alignment horizontal="justify" vertical="top" wrapText="1"/>
    </xf>
    <xf numFmtId="0" fontId="40" fillId="0" borderId="0" xfId="0" applyFont="1" applyBorder="1" applyAlignment="1">
      <alignment horizontal="justify" vertical="top" wrapText="1"/>
    </xf>
    <xf numFmtId="3" fontId="40" fillId="0" borderId="0" xfId="0" applyNumberFormat="1" applyFont="1" applyFill="1" applyBorder="1" applyAlignment="1">
      <alignment vertical="top" wrapText="1"/>
    </xf>
    <xf numFmtId="3" fontId="40" fillId="0" borderId="1" xfId="0" applyNumberFormat="1" applyFont="1" applyBorder="1" applyAlignment="1">
      <alignment vertical="top" wrapText="1"/>
    </xf>
    <xf numFmtId="3" fontId="41" fillId="15" borderId="1" xfId="0" applyNumberFormat="1" applyFont="1" applyFill="1" applyBorder="1" applyAlignment="1">
      <alignment vertical="top" wrapText="1"/>
    </xf>
    <xf numFmtId="3" fontId="41" fillId="0" borderId="0" xfId="0" applyNumberFormat="1" applyFont="1" applyFill="1" applyBorder="1" applyAlignment="1">
      <alignment vertical="top" wrapText="1"/>
    </xf>
    <xf numFmtId="3" fontId="41" fillId="13" borderId="9" xfId="0" applyNumberFormat="1" applyFont="1" applyFill="1" applyBorder="1" applyAlignment="1">
      <alignment vertical="top" wrapText="1"/>
    </xf>
    <xf numFmtId="3" fontId="41" fillId="13" borderId="1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3" fontId="40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top" wrapText="1"/>
    </xf>
    <xf numFmtId="3" fontId="44" fillId="0" borderId="0" xfId="0" applyNumberFormat="1" applyFont="1" applyFill="1"/>
    <xf numFmtId="0" fontId="40" fillId="0" borderId="0" xfId="0" applyFont="1" applyFill="1" applyBorder="1" applyAlignment="1">
      <alignment horizontal="left" vertical="top"/>
    </xf>
    <xf numFmtId="0" fontId="41" fillId="0" borderId="0" xfId="0" applyNumberFormat="1" applyFont="1" applyFill="1" applyBorder="1" applyAlignment="1" applyProtection="1">
      <alignment vertical="top"/>
    </xf>
    <xf numFmtId="0" fontId="40" fillId="0" borderId="0" xfId="0" applyNumberFormat="1" applyFont="1" applyFill="1" applyBorder="1" applyAlignment="1" applyProtection="1">
      <alignment vertical="top"/>
    </xf>
    <xf numFmtId="0" fontId="40" fillId="0" borderId="0" xfId="0" applyFont="1" applyFill="1" applyAlignment="1">
      <alignment vertical="top"/>
    </xf>
    <xf numFmtId="0" fontId="44" fillId="0" borderId="0" xfId="0" applyFont="1" applyFill="1"/>
    <xf numFmtId="0" fontId="44" fillId="0" borderId="0" xfId="0" applyNumberFormat="1" applyFont="1" applyFill="1" applyBorder="1" applyAlignment="1" applyProtection="1">
      <alignment vertical="top"/>
    </xf>
    <xf numFmtId="0" fontId="40" fillId="0" borderId="0" xfId="0" applyNumberFormat="1" applyFont="1" applyFill="1" applyBorder="1" applyAlignment="1" applyProtection="1">
      <alignment horizontal="left" vertical="top"/>
    </xf>
    <xf numFmtId="0" fontId="20" fillId="0" borderId="0" xfId="4" applyFont="1" applyFill="1"/>
    <xf numFmtId="0" fontId="19" fillId="0" borderId="0" xfId="3" applyFont="1" applyFill="1" applyAlignment="1">
      <alignment horizontal="left" vertical="center"/>
    </xf>
    <xf numFmtId="0" fontId="20" fillId="0" borderId="0" xfId="4" quotePrefix="1" applyFont="1" applyFill="1" applyProtection="1">
      <protection locked="0"/>
    </xf>
    <xf numFmtId="3" fontId="10" fillId="0" borderId="2" xfId="4" applyNumberFormat="1" applyFont="1" applyFill="1" applyBorder="1" applyAlignment="1">
      <alignment horizontal="center" vertical="center" wrapText="1" justifyLastLine="1"/>
    </xf>
    <xf numFmtId="3" fontId="10" fillId="0" borderId="2" xfId="6" applyNumberFormat="1" applyFont="1" applyFill="1" applyBorder="1" applyAlignment="1">
      <alignment horizontal="center" vertical="center" wrapText="1" justifyLastLine="1"/>
    </xf>
    <xf numFmtId="0" fontId="20" fillId="0" borderId="0" xfId="4" applyFont="1" applyFill="1" applyAlignment="1">
      <alignment horizontal="center" vertical="center"/>
    </xf>
    <xf numFmtId="0" fontId="24" fillId="0" borderId="0" xfId="4" applyFont="1" applyFill="1" applyAlignment="1">
      <alignment horizontal="center" vertical="center"/>
    </xf>
    <xf numFmtId="3" fontId="27" fillId="0" borderId="0" xfId="7" applyNumberFormat="1" applyFont="1" applyFill="1" applyBorder="1">
      <alignment vertical="center"/>
    </xf>
    <xf numFmtId="3" fontId="32" fillId="0" borderId="0" xfId="7" applyNumberFormat="1" applyFont="1" applyFill="1" applyBorder="1">
      <alignment vertical="center"/>
    </xf>
    <xf numFmtId="0" fontId="23" fillId="0" borderId="0" xfId="4" applyFont="1" applyFill="1" applyBorder="1"/>
    <xf numFmtId="0" fontId="25" fillId="0" borderId="0" xfId="4" applyFont="1" applyFill="1" applyBorder="1"/>
    <xf numFmtId="3" fontId="33" fillId="0" borderId="0" xfId="4" quotePrefix="1" applyNumberFormat="1" applyFont="1" applyFill="1" applyBorder="1" applyAlignment="1">
      <alignment vertical="top" wrapText="1" justifyLastLine="1"/>
    </xf>
    <xf numFmtId="3" fontId="33" fillId="0" borderId="0" xfId="4" applyNumberFormat="1" applyFont="1" applyFill="1" applyBorder="1" applyAlignment="1">
      <alignment vertical="top" wrapText="1" justifyLastLine="1"/>
    </xf>
    <xf numFmtId="3" fontId="35" fillId="0" borderId="0" xfId="13" applyNumberFormat="1" applyFont="1" applyFill="1" applyBorder="1">
      <alignment horizontal="right" vertical="center"/>
    </xf>
    <xf numFmtId="0" fontId="31" fillId="0" borderId="0" xfId="4" applyFont="1" applyFill="1"/>
    <xf numFmtId="3" fontId="36" fillId="0" borderId="0" xfId="13" applyNumberFormat="1" applyFont="1" applyFill="1" applyBorder="1">
      <alignment horizontal="right" vertical="center"/>
    </xf>
    <xf numFmtId="0" fontId="33" fillId="0" borderId="0" xfId="4" applyFont="1" applyFill="1" applyBorder="1"/>
    <xf numFmtId="3" fontId="20" fillId="0" borderId="0" xfId="4" quotePrefix="1" applyNumberFormat="1" applyFont="1" applyFill="1" applyProtection="1">
      <protection locked="0"/>
    </xf>
    <xf numFmtId="0" fontId="33" fillId="0" borderId="0" xfId="4" quotePrefix="1" applyFont="1" applyFill="1" applyBorder="1" applyAlignment="1">
      <alignment vertical="top" wrapText="1" justifyLastLine="1"/>
    </xf>
    <xf numFmtId="0" fontId="33" fillId="0" borderId="0" xfId="4" applyFont="1" applyFill="1" applyBorder="1" applyAlignment="1">
      <alignment vertical="top" wrapText="1" justifyLastLine="1"/>
    </xf>
    <xf numFmtId="0" fontId="31" fillId="0" borderId="0" xfId="24" quotePrefix="1" applyFont="1" applyFill="1" applyBorder="1">
      <alignment horizontal="left" vertical="center" indent="1"/>
    </xf>
    <xf numFmtId="3" fontId="45" fillId="0" borderId="0" xfId="25" applyNumberFormat="1" applyFont="1" applyFill="1" applyBorder="1">
      <alignment horizontal="right" vertical="center"/>
    </xf>
    <xf numFmtId="0" fontId="33" fillId="0" borderId="0" xfId="26" quotePrefix="1" applyFont="1" applyFill="1" applyBorder="1">
      <alignment horizontal="left" vertical="center" indent="1"/>
    </xf>
    <xf numFmtId="3" fontId="36" fillId="0" borderId="0" xfId="25" applyNumberFormat="1" applyFont="1" applyFill="1" applyBorder="1">
      <alignment horizontal="right" vertical="center"/>
    </xf>
    <xf numFmtId="0" fontId="31" fillId="0" borderId="0" xfId="24" quotePrefix="1" applyFont="1" applyFill="1" applyBorder="1" applyAlignment="1">
      <alignment vertical="center"/>
    </xf>
    <xf numFmtId="0" fontId="33" fillId="0" borderId="0" xfId="26" quotePrefix="1" applyFont="1" applyFill="1" applyBorder="1" applyAlignment="1">
      <alignment vertical="center"/>
    </xf>
    <xf numFmtId="49" fontId="28" fillId="0" borderId="0" xfId="15" applyNumberFormat="1" applyFont="1" applyFill="1"/>
    <xf numFmtId="0" fontId="28" fillId="0" borderId="0" xfId="15" applyFont="1" applyFill="1" applyAlignment="1">
      <alignment wrapText="1"/>
    </xf>
    <xf numFmtId="0" fontId="28" fillId="0" borderId="0" xfId="15" applyFont="1" applyFill="1"/>
    <xf numFmtId="3" fontId="28" fillId="0" borderId="0" xfId="15" applyNumberFormat="1" applyFont="1" applyFill="1"/>
    <xf numFmtId="3" fontId="4" fillId="0" borderId="0" xfId="15" applyNumberFormat="1" applyFont="1" applyFill="1"/>
    <xf numFmtId="0" fontId="28" fillId="0" borderId="0" xfId="4" applyFont="1" applyFill="1"/>
    <xf numFmtId="0" fontId="23" fillId="0" borderId="0" xfId="24" quotePrefix="1" applyFont="1" applyFill="1" applyBorder="1">
      <alignment horizontal="left" vertical="center" indent="1"/>
    </xf>
    <xf numFmtId="0" fontId="25" fillId="0" borderId="0" xfId="26" quotePrefix="1" applyFont="1" applyFill="1" applyBorder="1">
      <alignment horizontal="left" vertical="center" indent="1"/>
    </xf>
    <xf numFmtId="3" fontId="27" fillId="0" borderId="0" xfId="25" applyNumberFormat="1" applyFont="1" applyFill="1" applyBorder="1">
      <alignment horizontal="right" vertical="center"/>
    </xf>
    <xf numFmtId="0" fontId="25" fillId="0" borderId="0" xfId="26" quotePrefix="1" applyFont="1" applyFill="1" applyBorder="1" applyAlignment="1">
      <alignment horizontal="center" vertical="center"/>
    </xf>
    <xf numFmtId="3" fontId="46" fillId="0" borderId="0" xfId="25" applyNumberFormat="1" applyFont="1" applyFill="1" applyBorder="1">
      <alignment horizontal="right" vertical="center"/>
    </xf>
    <xf numFmtId="0" fontId="29" fillId="0" borderId="0" xfId="27" quotePrefix="1" applyFont="1" applyFill="1" applyBorder="1" applyAlignment="1">
      <alignment horizontal="center" vertical="center"/>
    </xf>
    <xf numFmtId="0" fontId="29" fillId="0" borderId="0" xfId="27" quotePrefix="1" applyFont="1" applyFill="1" applyBorder="1">
      <alignment horizontal="left" vertical="center" indent="1"/>
    </xf>
    <xf numFmtId="3" fontId="35" fillId="0" borderId="0" xfId="25" applyNumberFormat="1" applyFont="1" applyFill="1" applyBorder="1">
      <alignment horizontal="right" vertical="center"/>
    </xf>
    <xf numFmtId="3" fontId="10" fillId="0" borderId="4" xfId="4" applyNumberFormat="1" applyFont="1" applyFill="1" applyBorder="1" applyAlignment="1">
      <alignment horizontal="center" vertical="center" wrapText="1" justifyLastLine="1"/>
    </xf>
    <xf numFmtId="3" fontId="10" fillId="0" borderId="4" xfId="4" applyNumberFormat="1" applyFont="1" applyFill="1" applyBorder="1" applyAlignment="1">
      <alignment horizontal="center" vertical="center"/>
    </xf>
    <xf numFmtId="3" fontId="10" fillId="0" borderId="2" xfId="8" quotePrefix="1" applyNumberFormat="1" applyFont="1" applyFill="1" applyBorder="1" applyAlignment="1">
      <alignment horizontal="center" vertical="center" wrapText="1" justifyLastLine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2" fillId="0" borderId="13" xfId="18" applyNumberFormat="1" applyFont="1" applyFill="1" applyBorder="1" applyAlignment="1">
      <alignment horizontal="center" vertical="center"/>
    </xf>
    <xf numFmtId="3" fontId="4" fillId="0" borderId="13" xfId="18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top" wrapText="1"/>
    </xf>
    <xf numFmtId="3" fontId="49" fillId="0" borderId="1" xfId="2" applyNumberFormat="1" applyFont="1" applyFill="1" applyBorder="1" applyAlignment="1">
      <alignment horizontal="right" vertical="center"/>
    </xf>
    <xf numFmtId="0" fontId="9" fillId="16" borderId="1" xfId="1" applyFont="1" applyFill="1" applyBorder="1" applyAlignment="1">
      <alignment horizontal="justify" vertical="center"/>
    </xf>
    <xf numFmtId="0" fontId="4" fillId="16" borderId="1" xfId="1" applyFont="1" applyFill="1" applyBorder="1" applyAlignment="1">
      <alignment horizontal="center" vertical="center"/>
    </xf>
    <xf numFmtId="3" fontId="4" fillId="16" borderId="1" xfId="1" applyNumberFormat="1" applyFont="1" applyFill="1" applyBorder="1" applyAlignment="1">
      <alignment horizontal="center" vertical="center"/>
    </xf>
    <xf numFmtId="0" fontId="9" fillId="16" borderId="1" xfId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center" vertical="center" wrapText="1" justifyLastLine="1"/>
    </xf>
    <xf numFmtId="3" fontId="25" fillId="0" borderId="0" xfId="0" applyNumberFormat="1" applyFont="1" applyFill="1" applyBorder="1" applyAlignment="1">
      <alignment vertical="top" wrapText="1" justifyLastLine="1"/>
    </xf>
    <xf numFmtId="3" fontId="29" fillId="0" borderId="0" xfId="0" quotePrefix="1" applyNumberFormat="1" applyFont="1" applyFill="1" applyBorder="1" applyAlignment="1">
      <alignment vertical="top" wrapText="1" justifyLastLine="1"/>
    </xf>
    <xf numFmtId="3" fontId="29" fillId="0" borderId="0" xfId="0" applyNumberFormat="1" applyFont="1" applyFill="1" applyBorder="1" applyAlignment="1">
      <alignment vertical="top" wrapText="1" justifyLastLine="1"/>
    </xf>
    <xf numFmtId="3" fontId="31" fillId="0" borderId="0" xfId="0" quotePrefix="1" applyNumberFormat="1" applyFont="1" applyFill="1" applyBorder="1" applyAlignment="1">
      <alignment vertical="top" wrapText="1" justifyLastLine="1"/>
    </xf>
    <xf numFmtId="3" fontId="31" fillId="0" borderId="0" xfId="0" applyNumberFormat="1" applyFont="1" applyFill="1" applyBorder="1" applyAlignment="1">
      <alignment vertical="top" wrapText="1" justifyLastLine="1"/>
    </xf>
    <xf numFmtId="3" fontId="33" fillId="0" borderId="0" xfId="0" quotePrefix="1" applyNumberFormat="1" applyFont="1" applyFill="1" applyBorder="1" applyAlignment="1">
      <alignment vertical="top" wrapText="1" justifyLastLine="1"/>
    </xf>
    <xf numFmtId="3" fontId="33" fillId="0" borderId="0" xfId="0" applyNumberFormat="1" applyFont="1" applyFill="1" applyBorder="1" applyAlignment="1">
      <alignment vertical="top" wrapText="1" justifyLastLine="1"/>
    </xf>
    <xf numFmtId="0" fontId="25" fillId="0" borderId="0" xfId="0" applyFont="1" applyFill="1" applyBorder="1" applyAlignment="1">
      <alignment vertical="top" wrapText="1" justifyLastLine="1"/>
    </xf>
    <xf numFmtId="0" fontId="25" fillId="0" borderId="0" xfId="0" quotePrefix="1" applyFont="1" applyFill="1" applyBorder="1" applyAlignment="1">
      <alignment vertical="top" wrapText="1" justifyLastLine="1"/>
    </xf>
    <xf numFmtId="0" fontId="29" fillId="0" borderId="0" xfId="0" quotePrefix="1" applyFont="1" applyFill="1" applyBorder="1" applyAlignment="1">
      <alignment vertical="top" wrapText="1" justifyLastLine="1"/>
    </xf>
    <xf numFmtId="0" fontId="29" fillId="0" borderId="0" xfId="0" applyFont="1" applyFill="1" applyBorder="1" applyAlignment="1">
      <alignment vertical="top" wrapText="1" justifyLastLine="1"/>
    </xf>
    <xf numFmtId="0" fontId="9" fillId="0" borderId="0" xfId="0" applyFont="1" applyFill="1"/>
    <xf numFmtId="3" fontId="9" fillId="0" borderId="0" xfId="0" applyNumberFormat="1" applyFont="1" applyFill="1"/>
    <xf numFmtId="0" fontId="48" fillId="0" borderId="0" xfId="22" quotePrefix="1" applyNumberFormat="1" applyFont="1" applyFill="1" applyBorder="1">
      <alignment horizontal="left" vertical="center" indent="1"/>
    </xf>
    <xf numFmtId="3" fontId="48" fillId="0" borderId="0" xfId="23" applyNumberFormat="1" applyFont="1" applyFill="1" applyBorder="1">
      <alignment vertical="center"/>
    </xf>
    <xf numFmtId="0" fontId="9" fillId="0" borderId="0" xfId="24" quotePrefix="1" applyFont="1" applyFill="1" applyBorder="1">
      <alignment horizontal="left" vertical="center" indent="1"/>
    </xf>
    <xf numFmtId="3" fontId="48" fillId="0" borderId="0" xfId="25" applyNumberFormat="1" applyFont="1" applyFill="1" applyBorder="1">
      <alignment horizontal="right" vertical="center"/>
    </xf>
    <xf numFmtId="0" fontId="51" fillId="0" borderId="0" xfId="26" quotePrefix="1" applyFont="1" applyFill="1" applyBorder="1">
      <alignment horizontal="left" vertical="center" indent="1"/>
    </xf>
    <xf numFmtId="3" fontId="52" fillId="0" borderId="0" xfId="25" applyNumberFormat="1" applyFont="1" applyFill="1" applyBorder="1">
      <alignment horizontal="right" vertical="center"/>
    </xf>
    <xf numFmtId="0" fontId="9" fillId="0" borderId="0" xfId="24" quotePrefix="1" applyNumberFormat="1" applyFont="1" applyFill="1" applyBorder="1" applyAlignment="1">
      <alignment horizontal="left" vertical="center" indent="2"/>
    </xf>
    <xf numFmtId="0" fontId="51" fillId="0" borderId="0" xfId="26" quotePrefix="1" applyNumberFormat="1" applyFont="1" applyFill="1" applyBorder="1" applyAlignment="1">
      <alignment horizontal="left" vertical="center" indent="3"/>
    </xf>
    <xf numFmtId="0" fontId="40" fillId="0" borderId="1" xfId="0" applyFont="1" applyFill="1" applyBorder="1" applyAlignment="1">
      <alignment horizontal="left" vertical="center" wrapText="1"/>
    </xf>
    <xf numFmtId="3" fontId="40" fillId="0" borderId="1" xfId="0" applyNumberFormat="1" applyFont="1" applyFill="1" applyBorder="1" applyAlignment="1">
      <alignment vertical="center" wrapText="1"/>
    </xf>
    <xf numFmtId="165" fontId="42" fillId="0" borderId="0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0" fontId="48" fillId="0" borderId="13" xfId="16" applyFont="1" applyFill="1" applyBorder="1" applyAlignment="1">
      <alignment horizontal="center" vertical="center"/>
    </xf>
    <xf numFmtId="0" fontId="4" fillId="0" borderId="13" xfId="16" applyNumberFormat="1" applyFont="1" applyFill="1" applyBorder="1" applyAlignment="1">
      <alignment horizontal="center" vertical="center"/>
    </xf>
    <xf numFmtId="0" fontId="47" fillId="0" borderId="13" xfId="16" applyFont="1" applyFill="1" applyBorder="1" applyAlignment="1">
      <alignment horizontal="center" vertical="center"/>
    </xf>
    <xf numFmtId="0" fontId="12" fillId="0" borderId="13" xfId="16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18" fillId="0" borderId="0" xfId="4" applyFill="1" applyAlignment="1">
      <alignment horizontal="center" vertical="center"/>
    </xf>
    <xf numFmtId="0" fontId="3" fillId="0" borderId="0" xfId="15" applyFont="1" applyFill="1" applyAlignment="1">
      <alignment horizontal="center"/>
    </xf>
    <xf numFmtId="49" fontId="3" fillId="0" borderId="0" xfId="15" applyNumberFormat="1" applyFont="1" applyFill="1" applyAlignment="1">
      <alignment horizontal="center"/>
    </xf>
    <xf numFmtId="0" fontId="41" fillId="13" borderId="6" xfId="0" applyFont="1" applyFill="1" applyBorder="1" applyAlignment="1">
      <alignment horizontal="center" vertical="top" wrapText="1"/>
    </xf>
    <xf numFmtId="0" fontId="41" fillId="13" borderId="12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1" fillId="13" borderId="7" xfId="0" applyFont="1" applyFill="1" applyBorder="1" applyAlignment="1">
      <alignment horizontal="center" vertical="top" wrapText="1"/>
    </xf>
    <xf numFmtId="0" fontId="41" fillId="13" borderId="8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/>
    </xf>
  </cellXfs>
  <cellStyles count="28">
    <cellStyle name="Normal" xfId="0" builtinId="0"/>
    <cellStyle name="Normal 4" xfId="2"/>
    <cellStyle name="Normal 5" xfId="1"/>
    <cellStyle name="Normalno 2" xfId="4"/>
    <cellStyle name="Normalno 2 2" xfId="17"/>
    <cellStyle name="Normalno 5" xfId="15"/>
    <cellStyle name="Obično_Bilanca prihoda" xfId="18"/>
    <cellStyle name="Obično_PRIHODI 04. -07." xfId="3"/>
    <cellStyle name="Obično_PRIHODI 04. -07. 2" xfId="5"/>
    <cellStyle name="Obično_PRIHODI 04. -07. 3" xfId="16"/>
    <cellStyle name="SAPBEXaggData" xfId="7"/>
    <cellStyle name="SAPBEXaggData 2" xfId="23"/>
    <cellStyle name="SAPBEXaggItem" xfId="14"/>
    <cellStyle name="SAPBEXaggItem 2" xfId="22"/>
    <cellStyle name="SAPBEXchaText" xfId="6"/>
    <cellStyle name="SAPBEXchaText 2" xfId="19"/>
    <cellStyle name="SAPBEXformats" xfId="9"/>
    <cellStyle name="SAPBEXformats 2" xfId="21"/>
    <cellStyle name="SAPBEXHLevel0" xfId="10"/>
    <cellStyle name="SAPBEXHLevel0 2" xfId="24"/>
    <cellStyle name="SAPBEXHLevel1" xfId="11"/>
    <cellStyle name="SAPBEXHLevel1 2" xfId="26"/>
    <cellStyle name="SAPBEXHLevel2" xfId="12"/>
    <cellStyle name="SAPBEXHLevel2 2" xfId="27"/>
    <cellStyle name="SAPBEXstdData" xfId="13"/>
    <cellStyle name="SAPBEXstdData 2" xfId="25"/>
    <cellStyle name="SAPBEXstdItem" xfId="8"/>
    <cellStyle name="SAPBEXstdItem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685800</xdr:colOff>
      <xdr:row>7</xdr:row>
      <xdr:rowOff>156670</xdr:rowOff>
    </xdr:from>
    <xdr:to>
      <xdr:col>7</xdr:col>
      <xdr:colOff>676275</xdr:colOff>
      <xdr:row>18</xdr:row>
      <xdr:rowOff>147144</xdr:rowOff>
    </xdr:to>
    <xdr:pic macro="[3]!DesignIconClicked">
      <xdr:nvPicPr>
        <xdr:cNvPr id="2" name="BEx5CA4FVL7DQ17MNUR2TECUR531" descr="analysis_prev" hidden="1">
          <a:extLst>
            <a:ext uri="{FF2B5EF4-FFF2-40B4-BE49-F238E27FC236}">
              <a16:creationId xmlns="" xmlns:a16="http://schemas.microsoft.com/office/drawing/2014/main" id="{2BDBBA20-A9E5-4531-BF6B-5D696ECA29B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95450"/>
          <a:ext cx="33337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247650</xdr:rowOff>
    </xdr:to>
    <xdr:pic macro="[3]!DesignIconClicked">
      <xdr:nvPicPr>
        <xdr:cNvPr id="3" name="BExF3B2VMG92CNTD5CBKZAMBGBEQ" descr="infofield_prev" hidden="1">
          <a:extLst>
            <a:ext uri="{FF2B5EF4-FFF2-40B4-BE49-F238E27FC236}">
              <a16:creationId xmlns="" xmlns:a16="http://schemas.microsoft.com/office/drawing/2014/main" id="{71F95B7A-D630-4A2F-B346-6B6CE199F5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6</xdr:col>
      <xdr:colOff>1085850</xdr:colOff>
      <xdr:row>74</xdr:row>
      <xdr:rowOff>180975</xdr:rowOff>
    </xdr:to>
    <xdr:pic macro="[3]!DesignIconClicked">
      <xdr:nvPicPr>
        <xdr:cNvPr id="5" name="BExOAJSWYCGHZ6RBCU1DYOFJ68MO" descr="analysis_prev" hidden="1">
          <a:extLst>
            <a:ext uri="{FF2B5EF4-FFF2-40B4-BE49-F238E27FC236}">
              <a16:creationId xmlns="" xmlns:a16="http://schemas.microsoft.com/office/drawing/2014/main" id="{97E51513-5C9A-4BC2-9CD7-41834DDB604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6</xdr:col>
      <xdr:colOff>981075</xdr:colOff>
      <xdr:row>84</xdr:row>
      <xdr:rowOff>180975</xdr:rowOff>
    </xdr:to>
    <xdr:pic macro="[3]!DesignIconClicked">
      <xdr:nvPicPr>
        <xdr:cNvPr id="6" name="BExOAJSWYCGHZ6RBCU1DYOFJ68MO" descr="analysis_prev" hidden="1">
          <a:extLst>
            <a:ext uri="{FF2B5EF4-FFF2-40B4-BE49-F238E27FC236}">
              <a16:creationId xmlns="" xmlns:a16="http://schemas.microsoft.com/office/drawing/2014/main" id="{763A2083-3F58-4FD7-A0DE-B863DBFDB1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010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z1\HVZ_DATA\Users\vbacic\AppData\Local\Microsoft\Windows\INetCache\Content.Outlook\O0W80KTF\Financijski%20plan%20HVZ%202018-2020%20-%20M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JE/PLANOVI%20%20IZVJE&#352;&#262;A%20%20SJEDNICE/GODINA%202024/PLAN%202024%2026%2002/PONN01PR%20Op&#263;i%20dio%20za%20narodne%20nov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jski plan HVZ 2018-2020"/>
      <sheetName val="Financijski plan HVZ 2018-2020 "/>
    </sheetNames>
    <definedNames>
      <definedName name="Lista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 refreshError="1"/>
      <sheetData sheetId="1" refreshError="1"/>
      <sheetData sheetId="2">
        <row r="2">
          <cell r="E2" t="str">
            <v>Proračun za 
2024. 
(PP G)</v>
          </cell>
          <cell r="F2" t="str">
            <v>Projekcija proračuna za 
2025. 
(PP G+1)</v>
          </cell>
          <cell r="G2" t="str">
            <v>Projekcija proračuna za 
2026. 
(PP G+2)</v>
          </cell>
        </row>
        <row r="4">
          <cell r="E4">
            <v>56357258</v>
          </cell>
          <cell r="F4">
            <v>63464326</v>
          </cell>
          <cell r="G4">
            <v>43269196</v>
          </cell>
        </row>
        <row r="6">
          <cell r="E6">
            <v>56357258</v>
          </cell>
          <cell r="F6">
            <v>63464326</v>
          </cell>
          <cell r="G6">
            <v>43269196</v>
          </cell>
        </row>
        <row r="7">
          <cell r="E7">
            <v>62154058</v>
          </cell>
          <cell r="F7">
            <v>75874239</v>
          </cell>
          <cell r="G7">
            <v>42630846</v>
          </cell>
        </row>
        <row r="8">
          <cell r="E8">
            <v>573200</v>
          </cell>
          <cell r="F8">
            <v>507600</v>
          </cell>
          <cell r="G8">
            <v>638350</v>
          </cell>
        </row>
        <row r="9">
          <cell r="E9">
            <v>62727258</v>
          </cell>
          <cell r="F9">
            <v>76381839</v>
          </cell>
          <cell r="G9">
            <v>43269196</v>
          </cell>
        </row>
        <row r="10">
          <cell r="E10">
            <v>-6370000</v>
          </cell>
          <cell r="F10">
            <v>-12917513</v>
          </cell>
          <cell r="G10">
            <v>0</v>
          </cell>
        </row>
        <row r="13">
          <cell r="E13">
            <v>19787513</v>
          </cell>
          <cell r="F13">
            <v>13417513</v>
          </cell>
          <cell r="G13">
            <v>500000</v>
          </cell>
        </row>
        <row r="14">
          <cell r="E14">
            <v>-13417513</v>
          </cell>
          <cell r="F14">
            <v>-500000</v>
          </cell>
          <cell r="G14">
            <v>-500000</v>
          </cell>
        </row>
        <row r="15">
          <cell r="E15">
            <v>6370000</v>
          </cell>
          <cell r="F15">
            <v>12917513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29"/>
  <sheetViews>
    <sheetView tabSelected="1" zoomScale="85" zoomScaleNormal="85" workbookViewId="0">
      <selection activeCell="E17" sqref="E17"/>
    </sheetView>
  </sheetViews>
  <sheetFormatPr defaultColWidth="10.7109375" defaultRowHeight="15" customHeight="1"/>
  <cols>
    <col min="1" max="1" width="44.42578125" style="30" customWidth="1"/>
    <col min="2" max="2" width="20" style="7" customWidth="1"/>
    <col min="3" max="3" width="19.5703125" style="7" customWidth="1"/>
    <col min="4" max="4" width="19.28515625" style="7" customWidth="1"/>
    <col min="5" max="5" width="17.42578125" style="1" customWidth="1"/>
    <col min="6" max="7" width="16.7109375" style="2" bestFit="1" customWidth="1"/>
    <col min="8" max="8" width="4.5703125" style="2" bestFit="1" customWidth="1"/>
    <col min="9" max="9" width="16.7109375" style="2" bestFit="1" customWidth="1"/>
    <col min="10" max="10" width="5" style="2" bestFit="1" customWidth="1"/>
    <col min="11" max="11" width="16.7109375" style="2" bestFit="1" customWidth="1"/>
    <col min="12" max="12" width="4.5703125" style="2" bestFit="1" customWidth="1"/>
    <col min="13" max="13" width="16" style="2" bestFit="1" customWidth="1"/>
    <col min="14" max="26" width="10.7109375" style="2" customWidth="1"/>
    <col min="27" max="256" width="10.7109375" style="1"/>
    <col min="257" max="257" width="44.42578125" style="1" customWidth="1"/>
    <col min="258" max="258" width="20" style="1" customWidth="1"/>
    <col min="259" max="259" width="19.5703125" style="1" customWidth="1"/>
    <col min="260" max="260" width="19.28515625" style="1" customWidth="1"/>
    <col min="261" max="261" width="17.42578125" style="1" customWidth="1"/>
    <col min="262" max="263" width="16.7109375" style="1" bestFit="1" customWidth="1"/>
    <col min="264" max="264" width="4.5703125" style="1" bestFit="1" customWidth="1"/>
    <col min="265" max="265" width="16.7109375" style="1" bestFit="1" customWidth="1"/>
    <col min="266" max="266" width="5" style="1" bestFit="1" customWidth="1"/>
    <col min="267" max="267" width="16.7109375" style="1" bestFit="1" customWidth="1"/>
    <col min="268" max="268" width="4.5703125" style="1" bestFit="1" customWidth="1"/>
    <col min="269" max="269" width="16" style="1" bestFit="1" customWidth="1"/>
    <col min="270" max="512" width="10.7109375" style="1"/>
    <col min="513" max="513" width="44.42578125" style="1" customWidth="1"/>
    <col min="514" max="514" width="20" style="1" customWidth="1"/>
    <col min="515" max="515" width="19.5703125" style="1" customWidth="1"/>
    <col min="516" max="516" width="19.28515625" style="1" customWidth="1"/>
    <col min="517" max="517" width="17.42578125" style="1" customWidth="1"/>
    <col min="518" max="519" width="16.7109375" style="1" bestFit="1" customWidth="1"/>
    <col min="520" max="520" width="4.5703125" style="1" bestFit="1" customWidth="1"/>
    <col min="521" max="521" width="16.7109375" style="1" bestFit="1" customWidth="1"/>
    <col min="522" max="522" width="5" style="1" bestFit="1" customWidth="1"/>
    <col min="523" max="523" width="16.7109375" style="1" bestFit="1" customWidth="1"/>
    <col min="524" max="524" width="4.5703125" style="1" bestFit="1" customWidth="1"/>
    <col min="525" max="525" width="16" style="1" bestFit="1" customWidth="1"/>
    <col min="526" max="768" width="10.7109375" style="1"/>
    <col min="769" max="769" width="44.42578125" style="1" customWidth="1"/>
    <col min="770" max="770" width="20" style="1" customWidth="1"/>
    <col min="771" max="771" width="19.5703125" style="1" customWidth="1"/>
    <col min="772" max="772" width="19.28515625" style="1" customWidth="1"/>
    <col min="773" max="773" width="17.42578125" style="1" customWidth="1"/>
    <col min="774" max="775" width="16.7109375" style="1" bestFit="1" customWidth="1"/>
    <col min="776" max="776" width="4.5703125" style="1" bestFit="1" customWidth="1"/>
    <col min="777" max="777" width="16.7109375" style="1" bestFit="1" customWidth="1"/>
    <col min="778" max="778" width="5" style="1" bestFit="1" customWidth="1"/>
    <col min="779" max="779" width="16.7109375" style="1" bestFit="1" customWidth="1"/>
    <col min="780" max="780" width="4.5703125" style="1" bestFit="1" customWidth="1"/>
    <col min="781" max="781" width="16" style="1" bestFit="1" customWidth="1"/>
    <col min="782" max="1024" width="10.7109375" style="1"/>
    <col min="1025" max="1025" width="44.42578125" style="1" customWidth="1"/>
    <col min="1026" max="1026" width="20" style="1" customWidth="1"/>
    <col min="1027" max="1027" width="19.5703125" style="1" customWidth="1"/>
    <col min="1028" max="1028" width="19.28515625" style="1" customWidth="1"/>
    <col min="1029" max="1029" width="17.42578125" style="1" customWidth="1"/>
    <col min="1030" max="1031" width="16.7109375" style="1" bestFit="1" customWidth="1"/>
    <col min="1032" max="1032" width="4.5703125" style="1" bestFit="1" customWidth="1"/>
    <col min="1033" max="1033" width="16.7109375" style="1" bestFit="1" customWidth="1"/>
    <col min="1034" max="1034" width="5" style="1" bestFit="1" customWidth="1"/>
    <col min="1035" max="1035" width="16.7109375" style="1" bestFit="1" customWidth="1"/>
    <col min="1036" max="1036" width="4.5703125" style="1" bestFit="1" customWidth="1"/>
    <col min="1037" max="1037" width="16" style="1" bestFit="1" customWidth="1"/>
    <col min="1038" max="1280" width="10.7109375" style="1"/>
    <col min="1281" max="1281" width="44.42578125" style="1" customWidth="1"/>
    <col min="1282" max="1282" width="20" style="1" customWidth="1"/>
    <col min="1283" max="1283" width="19.5703125" style="1" customWidth="1"/>
    <col min="1284" max="1284" width="19.28515625" style="1" customWidth="1"/>
    <col min="1285" max="1285" width="17.42578125" style="1" customWidth="1"/>
    <col min="1286" max="1287" width="16.7109375" style="1" bestFit="1" customWidth="1"/>
    <col min="1288" max="1288" width="4.5703125" style="1" bestFit="1" customWidth="1"/>
    <col min="1289" max="1289" width="16.7109375" style="1" bestFit="1" customWidth="1"/>
    <col min="1290" max="1290" width="5" style="1" bestFit="1" customWidth="1"/>
    <col min="1291" max="1291" width="16.7109375" style="1" bestFit="1" customWidth="1"/>
    <col min="1292" max="1292" width="4.5703125" style="1" bestFit="1" customWidth="1"/>
    <col min="1293" max="1293" width="16" style="1" bestFit="1" customWidth="1"/>
    <col min="1294" max="1536" width="10.7109375" style="1"/>
    <col min="1537" max="1537" width="44.42578125" style="1" customWidth="1"/>
    <col min="1538" max="1538" width="20" style="1" customWidth="1"/>
    <col min="1539" max="1539" width="19.5703125" style="1" customWidth="1"/>
    <col min="1540" max="1540" width="19.28515625" style="1" customWidth="1"/>
    <col min="1541" max="1541" width="17.42578125" style="1" customWidth="1"/>
    <col min="1542" max="1543" width="16.7109375" style="1" bestFit="1" customWidth="1"/>
    <col min="1544" max="1544" width="4.5703125" style="1" bestFit="1" customWidth="1"/>
    <col min="1545" max="1545" width="16.7109375" style="1" bestFit="1" customWidth="1"/>
    <col min="1546" max="1546" width="5" style="1" bestFit="1" customWidth="1"/>
    <col min="1547" max="1547" width="16.7109375" style="1" bestFit="1" customWidth="1"/>
    <col min="1548" max="1548" width="4.5703125" style="1" bestFit="1" customWidth="1"/>
    <col min="1549" max="1549" width="16" style="1" bestFit="1" customWidth="1"/>
    <col min="1550" max="1792" width="10.7109375" style="1"/>
    <col min="1793" max="1793" width="44.42578125" style="1" customWidth="1"/>
    <col min="1794" max="1794" width="20" style="1" customWidth="1"/>
    <col min="1795" max="1795" width="19.5703125" style="1" customWidth="1"/>
    <col min="1796" max="1796" width="19.28515625" style="1" customWidth="1"/>
    <col min="1797" max="1797" width="17.42578125" style="1" customWidth="1"/>
    <col min="1798" max="1799" width="16.7109375" style="1" bestFit="1" customWidth="1"/>
    <col min="1800" max="1800" width="4.5703125" style="1" bestFit="1" customWidth="1"/>
    <col min="1801" max="1801" width="16.7109375" style="1" bestFit="1" customWidth="1"/>
    <col min="1802" max="1802" width="5" style="1" bestFit="1" customWidth="1"/>
    <col min="1803" max="1803" width="16.7109375" style="1" bestFit="1" customWidth="1"/>
    <col min="1804" max="1804" width="4.5703125" style="1" bestFit="1" customWidth="1"/>
    <col min="1805" max="1805" width="16" style="1" bestFit="1" customWidth="1"/>
    <col min="1806" max="2048" width="10.7109375" style="1"/>
    <col min="2049" max="2049" width="44.42578125" style="1" customWidth="1"/>
    <col min="2050" max="2050" width="20" style="1" customWidth="1"/>
    <col min="2051" max="2051" width="19.5703125" style="1" customWidth="1"/>
    <col min="2052" max="2052" width="19.28515625" style="1" customWidth="1"/>
    <col min="2053" max="2053" width="17.42578125" style="1" customWidth="1"/>
    <col min="2054" max="2055" width="16.7109375" style="1" bestFit="1" customWidth="1"/>
    <col min="2056" max="2056" width="4.5703125" style="1" bestFit="1" customWidth="1"/>
    <col min="2057" max="2057" width="16.7109375" style="1" bestFit="1" customWidth="1"/>
    <col min="2058" max="2058" width="5" style="1" bestFit="1" customWidth="1"/>
    <col min="2059" max="2059" width="16.7109375" style="1" bestFit="1" customWidth="1"/>
    <col min="2060" max="2060" width="4.5703125" style="1" bestFit="1" customWidth="1"/>
    <col min="2061" max="2061" width="16" style="1" bestFit="1" customWidth="1"/>
    <col min="2062" max="2304" width="10.7109375" style="1"/>
    <col min="2305" max="2305" width="44.42578125" style="1" customWidth="1"/>
    <col min="2306" max="2306" width="20" style="1" customWidth="1"/>
    <col min="2307" max="2307" width="19.5703125" style="1" customWidth="1"/>
    <col min="2308" max="2308" width="19.28515625" style="1" customWidth="1"/>
    <col min="2309" max="2309" width="17.42578125" style="1" customWidth="1"/>
    <col min="2310" max="2311" width="16.7109375" style="1" bestFit="1" customWidth="1"/>
    <col min="2312" max="2312" width="4.5703125" style="1" bestFit="1" customWidth="1"/>
    <col min="2313" max="2313" width="16.7109375" style="1" bestFit="1" customWidth="1"/>
    <col min="2314" max="2314" width="5" style="1" bestFit="1" customWidth="1"/>
    <col min="2315" max="2315" width="16.7109375" style="1" bestFit="1" customWidth="1"/>
    <col min="2316" max="2316" width="4.5703125" style="1" bestFit="1" customWidth="1"/>
    <col min="2317" max="2317" width="16" style="1" bestFit="1" customWidth="1"/>
    <col min="2318" max="2560" width="10.7109375" style="1"/>
    <col min="2561" max="2561" width="44.42578125" style="1" customWidth="1"/>
    <col min="2562" max="2562" width="20" style="1" customWidth="1"/>
    <col min="2563" max="2563" width="19.5703125" style="1" customWidth="1"/>
    <col min="2564" max="2564" width="19.28515625" style="1" customWidth="1"/>
    <col min="2565" max="2565" width="17.42578125" style="1" customWidth="1"/>
    <col min="2566" max="2567" width="16.7109375" style="1" bestFit="1" customWidth="1"/>
    <col min="2568" max="2568" width="4.5703125" style="1" bestFit="1" customWidth="1"/>
    <col min="2569" max="2569" width="16.7109375" style="1" bestFit="1" customWidth="1"/>
    <col min="2570" max="2570" width="5" style="1" bestFit="1" customWidth="1"/>
    <col min="2571" max="2571" width="16.7109375" style="1" bestFit="1" customWidth="1"/>
    <col min="2572" max="2572" width="4.5703125" style="1" bestFit="1" customWidth="1"/>
    <col min="2573" max="2573" width="16" style="1" bestFit="1" customWidth="1"/>
    <col min="2574" max="2816" width="10.7109375" style="1"/>
    <col min="2817" max="2817" width="44.42578125" style="1" customWidth="1"/>
    <col min="2818" max="2818" width="20" style="1" customWidth="1"/>
    <col min="2819" max="2819" width="19.5703125" style="1" customWidth="1"/>
    <col min="2820" max="2820" width="19.28515625" style="1" customWidth="1"/>
    <col min="2821" max="2821" width="17.42578125" style="1" customWidth="1"/>
    <col min="2822" max="2823" width="16.7109375" style="1" bestFit="1" customWidth="1"/>
    <col min="2824" max="2824" width="4.5703125" style="1" bestFit="1" customWidth="1"/>
    <col min="2825" max="2825" width="16.7109375" style="1" bestFit="1" customWidth="1"/>
    <col min="2826" max="2826" width="5" style="1" bestFit="1" customWidth="1"/>
    <col min="2827" max="2827" width="16.7109375" style="1" bestFit="1" customWidth="1"/>
    <col min="2828" max="2828" width="4.5703125" style="1" bestFit="1" customWidth="1"/>
    <col min="2829" max="2829" width="16" style="1" bestFit="1" customWidth="1"/>
    <col min="2830" max="3072" width="10.7109375" style="1"/>
    <col min="3073" max="3073" width="44.42578125" style="1" customWidth="1"/>
    <col min="3074" max="3074" width="20" style="1" customWidth="1"/>
    <col min="3075" max="3075" width="19.5703125" style="1" customWidth="1"/>
    <col min="3076" max="3076" width="19.28515625" style="1" customWidth="1"/>
    <col min="3077" max="3077" width="17.42578125" style="1" customWidth="1"/>
    <col min="3078" max="3079" width="16.7109375" style="1" bestFit="1" customWidth="1"/>
    <col min="3080" max="3080" width="4.5703125" style="1" bestFit="1" customWidth="1"/>
    <col min="3081" max="3081" width="16.7109375" style="1" bestFit="1" customWidth="1"/>
    <col min="3082" max="3082" width="5" style="1" bestFit="1" customWidth="1"/>
    <col min="3083" max="3083" width="16.7109375" style="1" bestFit="1" customWidth="1"/>
    <col min="3084" max="3084" width="4.5703125" style="1" bestFit="1" customWidth="1"/>
    <col min="3085" max="3085" width="16" style="1" bestFit="1" customWidth="1"/>
    <col min="3086" max="3328" width="10.7109375" style="1"/>
    <col min="3329" max="3329" width="44.42578125" style="1" customWidth="1"/>
    <col min="3330" max="3330" width="20" style="1" customWidth="1"/>
    <col min="3331" max="3331" width="19.5703125" style="1" customWidth="1"/>
    <col min="3332" max="3332" width="19.28515625" style="1" customWidth="1"/>
    <col min="3333" max="3333" width="17.42578125" style="1" customWidth="1"/>
    <col min="3334" max="3335" width="16.7109375" style="1" bestFit="1" customWidth="1"/>
    <col min="3336" max="3336" width="4.5703125" style="1" bestFit="1" customWidth="1"/>
    <col min="3337" max="3337" width="16.7109375" style="1" bestFit="1" customWidth="1"/>
    <col min="3338" max="3338" width="5" style="1" bestFit="1" customWidth="1"/>
    <col min="3339" max="3339" width="16.7109375" style="1" bestFit="1" customWidth="1"/>
    <col min="3340" max="3340" width="4.5703125" style="1" bestFit="1" customWidth="1"/>
    <col min="3341" max="3341" width="16" style="1" bestFit="1" customWidth="1"/>
    <col min="3342" max="3584" width="10.7109375" style="1"/>
    <col min="3585" max="3585" width="44.42578125" style="1" customWidth="1"/>
    <col min="3586" max="3586" width="20" style="1" customWidth="1"/>
    <col min="3587" max="3587" width="19.5703125" style="1" customWidth="1"/>
    <col min="3588" max="3588" width="19.28515625" style="1" customWidth="1"/>
    <col min="3589" max="3589" width="17.42578125" style="1" customWidth="1"/>
    <col min="3590" max="3591" width="16.7109375" style="1" bestFit="1" customWidth="1"/>
    <col min="3592" max="3592" width="4.5703125" style="1" bestFit="1" customWidth="1"/>
    <col min="3593" max="3593" width="16.7109375" style="1" bestFit="1" customWidth="1"/>
    <col min="3594" max="3594" width="5" style="1" bestFit="1" customWidth="1"/>
    <col min="3595" max="3595" width="16.7109375" style="1" bestFit="1" customWidth="1"/>
    <col min="3596" max="3596" width="4.5703125" style="1" bestFit="1" customWidth="1"/>
    <col min="3597" max="3597" width="16" style="1" bestFit="1" customWidth="1"/>
    <col min="3598" max="3840" width="10.7109375" style="1"/>
    <col min="3841" max="3841" width="44.42578125" style="1" customWidth="1"/>
    <col min="3842" max="3842" width="20" style="1" customWidth="1"/>
    <col min="3843" max="3843" width="19.5703125" style="1" customWidth="1"/>
    <col min="3844" max="3844" width="19.28515625" style="1" customWidth="1"/>
    <col min="3845" max="3845" width="17.42578125" style="1" customWidth="1"/>
    <col min="3846" max="3847" width="16.7109375" style="1" bestFit="1" customWidth="1"/>
    <col min="3848" max="3848" width="4.5703125" style="1" bestFit="1" customWidth="1"/>
    <col min="3849" max="3849" width="16.7109375" style="1" bestFit="1" customWidth="1"/>
    <col min="3850" max="3850" width="5" style="1" bestFit="1" customWidth="1"/>
    <col min="3851" max="3851" width="16.7109375" style="1" bestFit="1" customWidth="1"/>
    <col min="3852" max="3852" width="4.5703125" style="1" bestFit="1" customWidth="1"/>
    <col min="3853" max="3853" width="16" style="1" bestFit="1" customWidth="1"/>
    <col min="3854" max="4096" width="10.7109375" style="1"/>
    <col min="4097" max="4097" width="44.42578125" style="1" customWidth="1"/>
    <col min="4098" max="4098" width="20" style="1" customWidth="1"/>
    <col min="4099" max="4099" width="19.5703125" style="1" customWidth="1"/>
    <col min="4100" max="4100" width="19.28515625" style="1" customWidth="1"/>
    <col min="4101" max="4101" width="17.42578125" style="1" customWidth="1"/>
    <col min="4102" max="4103" width="16.7109375" style="1" bestFit="1" customWidth="1"/>
    <col min="4104" max="4104" width="4.5703125" style="1" bestFit="1" customWidth="1"/>
    <col min="4105" max="4105" width="16.7109375" style="1" bestFit="1" customWidth="1"/>
    <col min="4106" max="4106" width="5" style="1" bestFit="1" customWidth="1"/>
    <col min="4107" max="4107" width="16.7109375" style="1" bestFit="1" customWidth="1"/>
    <col min="4108" max="4108" width="4.5703125" style="1" bestFit="1" customWidth="1"/>
    <col min="4109" max="4109" width="16" style="1" bestFit="1" customWidth="1"/>
    <col min="4110" max="4352" width="10.7109375" style="1"/>
    <col min="4353" max="4353" width="44.42578125" style="1" customWidth="1"/>
    <col min="4354" max="4354" width="20" style="1" customWidth="1"/>
    <col min="4355" max="4355" width="19.5703125" style="1" customWidth="1"/>
    <col min="4356" max="4356" width="19.28515625" style="1" customWidth="1"/>
    <col min="4357" max="4357" width="17.42578125" style="1" customWidth="1"/>
    <col min="4358" max="4359" width="16.7109375" style="1" bestFit="1" customWidth="1"/>
    <col min="4360" max="4360" width="4.5703125" style="1" bestFit="1" customWidth="1"/>
    <col min="4361" max="4361" width="16.7109375" style="1" bestFit="1" customWidth="1"/>
    <col min="4362" max="4362" width="5" style="1" bestFit="1" customWidth="1"/>
    <col min="4363" max="4363" width="16.7109375" style="1" bestFit="1" customWidth="1"/>
    <col min="4364" max="4364" width="4.5703125" style="1" bestFit="1" customWidth="1"/>
    <col min="4365" max="4365" width="16" style="1" bestFit="1" customWidth="1"/>
    <col min="4366" max="4608" width="10.7109375" style="1"/>
    <col min="4609" max="4609" width="44.42578125" style="1" customWidth="1"/>
    <col min="4610" max="4610" width="20" style="1" customWidth="1"/>
    <col min="4611" max="4611" width="19.5703125" style="1" customWidth="1"/>
    <col min="4612" max="4612" width="19.28515625" style="1" customWidth="1"/>
    <col min="4613" max="4613" width="17.42578125" style="1" customWidth="1"/>
    <col min="4614" max="4615" width="16.7109375" style="1" bestFit="1" customWidth="1"/>
    <col min="4616" max="4616" width="4.5703125" style="1" bestFit="1" customWidth="1"/>
    <col min="4617" max="4617" width="16.7109375" style="1" bestFit="1" customWidth="1"/>
    <col min="4618" max="4618" width="5" style="1" bestFit="1" customWidth="1"/>
    <col min="4619" max="4619" width="16.7109375" style="1" bestFit="1" customWidth="1"/>
    <col min="4620" max="4620" width="4.5703125" style="1" bestFit="1" customWidth="1"/>
    <col min="4621" max="4621" width="16" style="1" bestFit="1" customWidth="1"/>
    <col min="4622" max="4864" width="10.7109375" style="1"/>
    <col min="4865" max="4865" width="44.42578125" style="1" customWidth="1"/>
    <col min="4866" max="4866" width="20" style="1" customWidth="1"/>
    <col min="4867" max="4867" width="19.5703125" style="1" customWidth="1"/>
    <col min="4868" max="4868" width="19.28515625" style="1" customWidth="1"/>
    <col min="4869" max="4869" width="17.42578125" style="1" customWidth="1"/>
    <col min="4870" max="4871" width="16.7109375" style="1" bestFit="1" customWidth="1"/>
    <col min="4872" max="4872" width="4.5703125" style="1" bestFit="1" customWidth="1"/>
    <col min="4873" max="4873" width="16.7109375" style="1" bestFit="1" customWidth="1"/>
    <col min="4874" max="4874" width="5" style="1" bestFit="1" customWidth="1"/>
    <col min="4875" max="4875" width="16.7109375" style="1" bestFit="1" customWidth="1"/>
    <col min="4876" max="4876" width="4.5703125" style="1" bestFit="1" customWidth="1"/>
    <col min="4877" max="4877" width="16" style="1" bestFit="1" customWidth="1"/>
    <col min="4878" max="5120" width="10.7109375" style="1"/>
    <col min="5121" max="5121" width="44.42578125" style="1" customWidth="1"/>
    <col min="5122" max="5122" width="20" style="1" customWidth="1"/>
    <col min="5123" max="5123" width="19.5703125" style="1" customWidth="1"/>
    <col min="5124" max="5124" width="19.28515625" style="1" customWidth="1"/>
    <col min="5125" max="5125" width="17.42578125" style="1" customWidth="1"/>
    <col min="5126" max="5127" width="16.7109375" style="1" bestFit="1" customWidth="1"/>
    <col min="5128" max="5128" width="4.5703125" style="1" bestFit="1" customWidth="1"/>
    <col min="5129" max="5129" width="16.7109375" style="1" bestFit="1" customWidth="1"/>
    <col min="5130" max="5130" width="5" style="1" bestFit="1" customWidth="1"/>
    <col min="5131" max="5131" width="16.7109375" style="1" bestFit="1" customWidth="1"/>
    <col min="5132" max="5132" width="4.5703125" style="1" bestFit="1" customWidth="1"/>
    <col min="5133" max="5133" width="16" style="1" bestFit="1" customWidth="1"/>
    <col min="5134" max="5376" width="10.7109375" style="1"/>
    <col min="5377" max="5377" width="44.42578125" style="1" customWidth="1"/>
    <col min="5378" max="5378" width="20" style="1" customWidth="1"/>
    <col min="5379" max="5379" width="19.5703125" style="1" customWidth="1"/>
    <col min="5380" max="5380" width="19.28515625" style="1" customWidth="1"/>
    <col min="5381" max="5381" width="17.42578125" style="1" customWidth="1"/>
    <col min="5382" max="5383" width="16.7109375" style="1" bestFit="1" customWidth="1"/>
    <col min="5384" max="5384" width="4.5703125" style="1" bestFit="1" customWidth="1"/>
    <col min="5385" max="5385" width="16.7109375" style="1" bestFit="1" customWidth="1"/>
    <col min="5386" max="5386" width="5" style="1" bestFit="1" customWidth="1"/>
    <col min="5387" max="5387" width="16.7109375" style="1" bestFit="1" customWidth="1"/>
    <col min="5388" max="5388" width="4.5703125" style="1" bestFit="1" customWidth="1"/>
    <col min="5389" max="5389" width="16" style="1" bestFit="1" customWidth="1"/>
    <col min="5390" max="5632" width="10.7109375" style="1"/>
    <col min="5633" max="5633" width="44.42578125" style="1" customWidth="1"/>
    <col min="5634" max="5634" width="20" style="1" customWidth="1"/>
    <col min="5635" max="5635" width="19.5703125" style="1" customWidth="1"/>
    <col min="5636" max="5636" width="19.28515625" style="1" customWidth="1"/>
    <col min="5637" max="5637" width="17.42578125" style="1" customWidth="1"/>
    <col min="5638" max="5639" width="16.7109375" style="1" bestFit="1" customWidth="1"/>
    <col min="5640" max="5640" width="4.5703125" style="1" bestFit="1" customWidth="1"/>
    <col min="5641" max="5641" width="16.7109375" style="1" bestFit="1" customWidth="1"/>
    <col min="5642" max="5642" width="5" style="1" bestFit="1" customWidth="1"/>
    <col min="5643" max="5643" width="16.7109375" style="1" bestFit="1" customWidth="1"/>
    <col min="5644" max="5644" width="4.5703125" style="1" bestFit="1" customWidth="1"/>
    <col min="5645" max="5645" width="16" style="1" bestFit="1" customWidth="1"/>
    <col min="5646" max="5888" width="10.7109375" style="1"/>
    <col min="5889" max="5889" width="44.42578125" style="1" customWidth="1"/>
    <col min="5890" max="5890" width="20" style="1" customWidth="1"/>
    <col min="5891" max="5891" width="19.5703125" style="1" customWidth="1"/>
    <col min="5892" max="5892" width="19.28515625" style="1" customWidth="1"/>
    <col min="5893" max="5893" width="17.42578125" style="1" customWidth="1"/>
    <col min="5894" max="5895" width="16.7109375" style="1" bestFit="1" customWidth="1"/>
    <col min="5896" max="5896" width="4.5703125" style="1" bestFit="1" customWidth="1"/>
    <col min="5897" max="5897" width="16.7109375" style="1" bestFit="1" customWidth="1"/>
    <col min="5898" max="5898" width="5" style="1" bestFit="1" customWidth="1"/>
    <col min="5899" max="5899" width="16.7109375" style="1" bestFit="1" customWidth="1"/>
    <col min="5900" max="5900" width="4.5703125" style="1" bestFit="1" customWidth="1"/>
    <col min="5901" max="5901" width="16" style="1" bestFit="1" customWidth="1"/>
    <col min="5902" max="6144" width="10.7109375" style="1"/>
    <col min="6145" max="6145" width="44.42578125" style="1" customWidth="1"/>
    <col min="6146" max="6146" width="20" style="1" customWidth="1"/>
    <col min="6147" max="6147" width="19.5703125" style="1" customWidth="1"/>
    <col min="6148" max="6148" width="19.28515625" style="1" customWidth="1"/>
    <col min="6149" max="6149" width="17.42578125" style="1" customWidth="1"/>
    <col min="6150" max="6151" width="16.7109375" style="1" bestFit="1" customWidth="1"/>
    <col min="6152" max="6152" width="4.5703125" style="1" bestFit="1" customWidth="1"/>
    <col min="6153" max="6153" width="16.7109375" style="1" bestFit="1" customWidth="1"/>
    <col min="6154" max="6154" width="5" style="1" bestFit="1" customWidth="1"/>
    <col min="6155" max="6155" width="16.7109375" style="1" bestFit="1" customWidth="1"/>
    <col min="6156" max="6156" width="4.5703125" style="1" bestFit="1" customWidth="1"/>
    <col min="6157" max="6157" width="16" style="1" bestFit="1" customWidth="1"/>
    <col min="6158" max="6400" width="10.7109375" style="1"/>
    <col min="6401" max="6401" width="44.42578125" style="1" customWidth="1"/>
    <col min="6402" max="6402" width="20" style="1" customWidth="1"/>
    <col min="6403" max="6403" width="19.5703125" style="1" customWidth="1"/>
    <col min="6404" max="6404" width="19.28515625" style="1" customWidth="1"/>
    <col min="6405" max="6405" width="17.42578125" style="1" customWidth="1"/>
    <col min="6406" max="6407" width="16.7109375" style="1" bestFit="1" customWidth="1"/>
    <col min="6408" max="6408" width="4.5703125" style="1" bestFit="1" customWidth="1"/>
    <col min="6409" max="6409" width="16.7109375" style="1" bestFit="1" customWidth="1"/>
    <col min="6410" max="6410" width="5" style="1" bestFit="1" customWidth="1"/>
    <col min="6411" max="6411" width="16.7109375" style="1" bestFit="1" customWidth="1"/>
    <col min="6412" max="6412" width="4.5703125" style="1" bestFit="1" customWidth="1"/>
    <col min="6413" max="6413" width="16" style="1" bestFit="1" customWidth="1"/>
    <col min="6414" max="6656" width="10.7109375" style="1"/>
    <col min="6657" max="6657" width="44.42578125" style="1" customWidth="1"/>
    <col min="6658" max="6658" width="20" style="1" customWidth="1"/>
    <col min="6659" max="6659" width="19.5703125" style="1" customWidth="1"/>
    <col min="6660" max="6660" width="19.28515625" style="1" customWidth="1"/>
    <col min="6661" max="6661" width="17.42578125" style="1" customWidth="1"/>
    <col min="6662" max="6663" width="16.7109375" style="1" bestFit="1" customWidth="1"/>
    <col min="6664" max="6664" width="4.5703125" style="1" bestFit="1" customWidth="1"/>
    <col min="6665" max="6665" width="16.7109375" style="1" bestFit="1" customWidth="1"/>
    <col min="6666" max="6666" width="5" style="1" bestFit="1" customWidth="1"/>
    <col min="6667" max="6667" width="16.7109375" style="1" bestFit="1" customWidth="1"/>
    <col min="6668" max="6668" width="4.5703125" style="1" bestFit="1" customWidth="1"/>
    <col min="6669" max="6669" width="16" style="1" bestFit="1" customWidth="1"/>
    <col min="6670" max="6912" width="10.7109375" style="1"/>
    <col min="6913" max="6913" width="44.42578125" style="1" customWidth="1"/>
    <col min="6914" max="6914" width="20" style="1" customWidth="1"/>
    <col min="6915" max="6915" width="19.5703125" style="1" customWidth="1"/>
    <col min="6916" max="6916" width="19.28515625" style="1" customWidth="1"/>
    <col min="6917" max="6917" width="17.42578125" style="1" customWidth="1"/>
    <col min="6918" max="6919" width="16.7109375" style="1" bestFit="1" customWidth="1"/>
    <col min="6920" max="6920" width="4.5703125" style="1" bestFit="1" customWidth="1"/>
    <col min="6921" max="6921" width="16.7109375" style="1" bestFit="1" customWidth="1"/>
    <col min="6922" max="6922" width="5" style="1" bestFit="1" customWidth="1"/>
    <col min="6923" max="6923" width="16.7109375" style="1" bestFit="1" customWidth="1"/>
    <col min="6924" max="6924" width="4.5703125" style="1" bestFit="1" customWidth="1"/>
    <col min="6925" max="6925" width="16" style="1" bestFit="1" customWidth="1"/>
    <col min="6926" max="7168" width="10.7109375" style="1"/>
    <col min="7169" max="7169" width="44.42578125" style="1" customWidth="1"/>
    <col min="7170" max="7170" width="20" style="1" customWidth="1"/>
    <col min="7171" max="7171" width="19.5703125" style="1" customWidth="1"/>
    <col min="7172" max="7172" width="19.28515625" style="1" customWidth="1"/>
    <col min="7173" max="7173" width="17.42578125" style="1" customWidth="1"/>
    <col min="7174" max="7175" width="16.7109375" style="1" bestFit="1" customWidth="1"/>
    <col min="7176" max="7176" width="4.5703125" style="1" bestFit="1" customWidth="1"/>
    <col min="7177" max="7177" width="16.7109375" style="1" bestFit="1" customWidth="1"/>
    <col min="7178" max="7178" width="5" style="1" bestFit="1" customWidth="1"/>
    <col min="7179" max="7179" width="16.7109375" style="1" bestFit="1" customWidth="1"/>
    <col min="7180" max="7180" width="4.5703125" style="1" bestFit="1" customWidth="1"/>
    <col min="7181" max="7181" width="16" style="1" bestFit="1" customWidth="1"/>
    <col min="7182" max="7424" width="10.7109375" style="1"/>
    <col min="7425" max="7425" width="44.42578125" style="1" customWidth="1"/>
    <col min="7426" max="7426" width="20" style="1" customWidth="1"/>
    <col min="7427" max="7427" width="19.5703125" style="1" customWidth="1"/>
    <col min="7428" max="7428" width="19.28515625" style="1" customWidth="1"/>
    <col min="7429" max="7429" width="17.42578125" style="1" customWidth="1"/>
    <col min="7430" max="7431" width="16.7109375" style="1" bestFit="1" customWidth="1"/>
    <col min="7432" max="7432" width="4.5703125" style="1" bestFit="1" customWidth="1"/>
    <col min="7433" max="7433" width="16.7109375" style="1" bestFit="1" customWidth="1"/>
    <col min="7434" max="7434" width="5" style="1" bestFit="1" customWidth="1"/>
    <col min="7435" max="7435" width="16.7109375" style="1" bestFit="1" customWidth="1"/>
    <col min="7436" max="7436" width="4.5703125" style="1" bestFit="1" customWidth="1"/>
    <col min="7437" max="7437" width="16" style="1" bestFit="1" customWidth="1"/>
    <col min="7438" max="7680" width="10.7109375" style="1"/>
    <col min="7681" max="7681" width="44.42578125" style="1" customWidth="1"/>
    <col min="7682" max="7682" width="20" style="1" customWidth="1"/>
    <col min="7683" max="7683" width="19.5703125" style="1" customWidth="1"/>
    <col min="7684" max="7684" width="19.28515625" style="1" customWidth="1"/>
    <col min="7685" max="7685" width="17.42578125" style="1" customWidth="1"/>
    <col min="7686" max="7687" width="16.7109375" style="1" bestFit="1" customWidth="1"/>
    <col min="7688" max="7688" width="4.5703125" style="1" bestFit="1" customWidth="1"/>
    <col min="7689" max="7689" width="16.7109375" style="1" bestFit="1" customWidth="1"/>
    <col min="7690" max="7690" width="5" style="1" bestFit="1" customWidth="1"/>
    <col min="7691" max="7691" width="16.7109375" style="1" bestFit="1" customWidth="1"/>
    <col min="7692" max="7692" width="4.5703125" style="1" bestFit="1" customWidth="1"/>
    <col min="7693" max="7693" width="16" style="1" bestFit="1" customWidth="1"/>
    <col min="7694" max="7936" width="10.7109375" style="1"/>
    <col min="7937" max="7937" width="44.42578125" style="1" customWidth="1"/>
    <col min="7938" max="7938" width="20" style="1" customWidth="1"/>
    <col min="7939" max="7939" width="19.5703125" style="1" customWidth="1"/>
    <col min="7940" max="7940" width="19.28515625" style="1" customWidth="1"/>
    <col min="7941" max="7941" width="17.42578125" style="1" customWidth="1"/>
    <col min="7942" max="7943" width="16.7109375" style="1" bestFit="1" customWidth="1"/>
    <col min="7944" max="7944" width="4.5703125" style="1" bestFit="1" customWidth="1"/>
    <col min="7945" max="7945" width="16.7109375" style="1" bestFit="1" customWidth="1"/>
    <col min="7946" max="7946" width="5" style="1" bestFit="1" customWidth="1"/>
    <col min="7947" max="7947" width="16.7109375" style="1" bestFit="1" customWidth="1"/>
    <col min="7948" max="7948" width="4.5703125" style="1" bestFit="1" customWidth="1"/>
    <col min="7949" max="7949" width="16" style="1" bestFit="1" customWidth="1"/>
    <col min="7950" max="8192" width="10.7109375" style="1"/>
    <col min="8193" max="8193" width="44.42578125" style="1" customWidth="1"/>
    <col min="8194" max="8194" width="20" style="1" customWidth="1"/>
    <col min="8195" max="8195" width="19.5703125" style="1" customWidth="1"/>
    <col min="8196" max="8196" width="19.28515625" style="1" customWidth="1"/>
    <col min="8197" max="8197" width="17.42578125" style="1" customWidth="1"/>
    <col min="8198" max="8199" width="16.7109375" style="1" bestFit="1" customWidth="1"/>
    <col min="8200" max="8200" width="4.5703125" style="1" bestFit="1" customWidth="1"/>
    <col min="8201" max="8201" width="16.7109375" style="1" bestFit="1" customWidth="1"/>
    <col min="8202" max="8202" width="5" style="1" bestFit="1" customWidth="1"/>
    <col min="8203" max="8203" width="16.7109375" style="1" bestFit="1" customWidth="1"/>
    <col min="8204" max="8204" width="4.5703125" style="1" bestFit="1" customWidth="1"/>
    <col min="8205" max="8205" width="16" style="1" bestFit="1" customWidth="1"/>
    <col min="8206" max="8448" width="10.7109375" style="1"/>
    <col min="8449" max="8449" width="44.42578125" style="1" customWidth="1"/>
    <col min="8450" max="8450" width="20" style="1" customWidth="1"/>
    <col min="8451" max="8451" width="19.5703125" style="1" customWidth="1"/>
    <col min="8452" max="8452" width="19.28515625" style="1" customWidth="1"/>
    <col min="8453" max="8453" width="17.42578125" style="1" customWidth="1"/>
    <col min="8454" max="8455" width="16.7109375" style="1" bestFit="1" customWidth="1"/>
    <col min="8456" max="8456" width="4.5703125" style="1" bestFit="1" customWidth="1"/>
    <col min="8457" max="8457" width="16.7109375" style="1" bestFit="1" customWidth="1"/>
    <col min="8458" max="8458" width="5" style="1" bestFit="1" customWidth="1"/>
    <col min="8459" max="8459" width="16.7109375" style="1" bestFit="1" customWidth="1"/>
    <col min="8460" max="8460" width="4.5703125" style="1" bestFit="1" customWidth="1"/>
    <col min="8461" max="8461" width="16" style="1" bestFit="1" customWidth="1"/>
    <col min="8462" max="8704" width="10.7109375" style="1"/>
    <col min="8705" max="8705" width="44.42578125" style="1" customWidth="1"/>
    <col min="8706" max="8706" width="20" style="1" customWidth="1"/>
    <col min="8707" max="8707" width="19.5703125" style="1" customWidth="1"/>
    <col min="8708" max="8708" width="19.28515625" style="1" customWidth="1"/>
    <col min="8709" max="8709" width="17.42578125" style="1" customWidth="1"/>
    <col min="8710" max="8711" width="16.7109375" style="1" bestFit="1" customWidth="1"/>
    <col min="8712" max="8712" width="4.5703125" style="1" bestFit="1" customWidth="1"/>
    <col min="8713" max="8713" width="16.7109375" style="1" bestFit="1" customWidth="1"/>
    <col min="8714" max="8714" width="5" style="1" bestFit="1" customWidth="1"/>
    <col min="8715" max="8715" width="16.7109375" style="1" bestFit="1" customWidth="1"/>
    <col min="8716" max="8716" width="4.5703125" style="1" bestFit="1" customWidth="1"/>
    <col min="8717" max="8717" width="16" style="1" bestFit="1" customWidth="1"/>
    <col min="8718" max="8960" width="10.7109375" style="1"/>
    <col min="8961" max="8961" width="44.42578125" style="1" customWidth="1"/>
    <col min="8962" max="8962" width="20" style="1" customWidth="1"/>
    <col min="8963" max="8963" width="19.5703125" style="1" customWidth="1"/>
    <col min="8964" max="8964" width="19.28515625" style="1" customWidth="1"/>
    <col min="8965" max="8965" width="17.42578125" style="1" customWidth="1"/>
    <col min="8966" max="8967" width="16.7109375" style="1" bestFit="1" customWidth="1"/>
    <col min="8968" max="8968" width="4.5703125" style="1" bestFit="1" customWidth="1"/>
    <col min="8969" max="8969" width="16.7109375" style="1" bestFit="1" customWidth="1"/>
    <col min="8970" max="8970" width="5" style="1" bestFit="1" customWidth="1"/>
    <col min="8971" max="8971" width="16.7109375" style="1" bestFit="1" customWidth="1"/>
    <col min="8972" max="8972" width="4.5703125" style="1" bestFit="1" customWidth="1"/>
    <col min="8973" max="8973" width="16" style="1" bestFit="1" customWidth="1"/>
    <col min="8974" max="9216" width="10.7109375" style="1"/>
    <col min="9217" max="9217" width="44.42578125" style="1" customWidth="1"/>
    <col min="9218" max="9218" width="20" style="1" customWidth="1"/>
    <col min="9219" max="9219" width="19.5703125" style="1" customWidth="1"/>
    <col min="9220" max="9220" width="19.28515625" style="1" customWidth="1"/>
    <col min="9221" max="9221" width="17.42578125" style="1" customWidth="1"/>
    <col min="9222" max="9223" width="16.7109375" style="1" bestFit="1" customWidth="1"/>
    <col min="9224" max="9224" width="4.5703125" style="1" bestFit="1" customWidth="1"/>
    <col min="9225" max="9225" width="16.7109375" style="1" bestFit="1" customWidth="1"/>
    <col min="9226" max="9226" width="5" style="1" bestFit="1" customWidth="1"/>
    <col min="9227" max="9227" width="16.7109375" style="1" bestFit="1" customWidth="1"/>
    <col min="9228" max="9228" width="4.5703125" style="1" bestFit="1" customWidth="1"/>
    <col min="9229" max="9229" width="16" style="1" bestFit="1" customWidth="1"/>
    <col min="9230" max="9472" width="10.7109375" style="1"/>
    <col min="9473" max="9473" width="44.42578125" style="1" customWidth="1"/>
    <col min="9474" max="9474" width="20" style="1" customWidth="1"/>
    <col min="9475" max="9475" width="19.5703125" style="1" customWidth="1"/>
    <col min="9476" max="9476" width="19.28515625" style="1" customWidth="1"/>
    <col min="9477" max="9477" width="17.42578125" style="1" customWidth="1"/>
    <col min="9478" max="9479" width="16.7109375" style="1" bestFit="1" customWidth="1"/>
    <col min="9480" max="9480" width="4.5703125" style="1" bestFit="1" customWidth="1"/>
    <col min="9481" max="9481" width="16.7109375" style="1" bestFit="1" customWidth="1"/>
    <col min="9482" max="9482" width="5" style="1" bestFit="1" customWidth="1"/>
    <col min="9483" max="9483" width="16.7109375" style="1" bestFit="1" customWidth="1"/>
    <col min="9484" max="9484" width="4.5703125" style="1" bestFit="1" customWidth="1"/>
    <col min="9485" max="9485" width="16" style="1" bestFit="1" customWidth="1"/>
    <col min="9486" max="9728" width="10.7109375" style="1"/>
    <col min="9729" max="9729" width="44.42578125" style="1" customWidth="1"/>
    <col min="9730" max="9730" width="20" style="1" customWidth="1"/>
    <col min="9731" max="9731" width="19.5703125" style="1" customWidth="1"/>
    <col min="9732" max="9732" width="19.28515625" style="1" customWidth="1"/>
    <col min="9733" max="9733" width="17.42578125" style="1" customWidth="1"/>
    <col min="9734" max="9735" width="16.7109375" style="1" bestFit="1" customWidth="1"/>
    <col min="9736" max="9736" width="4.5703125" style="1" bestFit="1" customWidth="1"/>
    <col min="9737" max="9737" width="16.7109375" style="1" bestFit="1" customWidth="1"/>
    <col min="9738" max="9738" width="5" style="1" bestFit="1" customWidth="1"/>
    <col min="9739" max="9739" width="16.7109375" style="1" bestFit="1" customWidth="1"/>
    <col min="9740" max="9740" width="4.5703125" style="1" bestFit="1" customWidth="1"/>
    <col min="9741" max="9741" width="16" style="1" bestFit="1" customWidth="1"/>
    <col min="9742" max="9984" width="10.7109375" style="1"/>
    <col min="9985" max="9985" width="44.42578125" style="1" customWidth="1"/>
    <col min="9986" max="9986" width="20" style="1" customWidth="1"/>
    <col min="9987" max="9987" width="19.5703125" style="1" customWidth="1"/>
    <col min="9988" max="9988" width="19.28515625" style="1" customWidth="1"/>
    <col min="9989" max="9989" width="17.42578125" style="1" customWidth="1"/>
    <col min="9990" max="9991" width="16.7109375" style="1" bestFit="1" customWidth="1"/>
    <col min="9992" max="9992" width="4.5703125" style="1" bestFit="1" customWidth="1"/>
    <col min="9993" max="9993" width="16.7109375" style="1" bestFit="1" customWidth="1"/>
    <col min="9994" max="9994" width="5" style="1" bestFit="1" customWidth="1"/>
    <col min="9995" max="9995" width="16.7109375" style="1" bestFit="1" customWidth="1"/>
    <col min="9996" max="9996" width="4.5703125" style="1" bestFit="1" customWidth="1"/>
    <col min="9997" max="9997" width="16" style="1" bestFit="1" customWidth="1"/>
    <col min="9998" max="10240" width="10.7109375" style="1"/>
    <col min="10241" max="10241" width="44.42578125" style="1" customWidth="1"/>
    <col min="10242" max="10242" width="20" style="1" customWidth="1"/>
    <col min="10243" max="10243" width="19.5703125" style="1" customWidth="1"/>
    <col min="10244" max="10244" width="19.28515625" style="1" customWidth="1"/>
    <col min="10245" max="10245" width="17.42578125" style="1" customWidth="1"/>
    <col min="10246" max="10247" width="16.7109375" style="1" bestFit="1" customWidth="1"/>
    <col min="10248" max="10248" width="4.5703125" style="1" bestFit="1" customWidth="1"/>
    <col min="10249" max="10249" width="16.7109375" style="1" bestFit="1" customWidth="1"/>
    <col min="10250" max="10250" width="5" style="1" bestFit="1" customWidth="1"/>
    <col min="10251" max="10251" width="16.7109375" style="1" bestFit="1" customWidth="1"/>
    <col min="10252" max="10252" width="4.5703125" style="1" bestFit="1" customWidth="1"/>
    <col min="10253" max="10253" width="16" style="1" bestFit="1" customWidth="1"/>
    <col min="10254" max="10496" width="10.7109375" style="1"/>
    <col min="10497" max="10497" width="44.42578125" style="1" customWidth="1"/>
    <col min="10498" max="10498" width="20" style="1" customWidth="1"/>
    <col min="10499" max="10499" width="19.5703125" style="1" customWidth="1"/>
    <col min="10500" max="10500" width="19.28515625" style="1" customWidth="1"/>
    <col min="10501" max="10501" width="17.42578125" style="1" customWidth="1"/>
    <col min="10502" max="10503" width="16.7109375" style="1" bestFit="1" customWidth="1"/>
    <col min="10504" max="10504" width="4.5703125" style="1" bestFit="1" customWidth="1"/>
    <col min="10505" max="10505" width="16.7109375" style="1" bestFit="1" customWidth="1"/>
    <col min="10506" max="10506" width="5" style="1" bestFit="1" customWidth="1"/>
    <col min="10507" max="10507" width="16.7109375" style="1" bestFit="1" customWidth="1"/>
    <col min="10508" max="10508" width="4.5703125" style="1" bestFit="1" customWidth="1"/>
    <col min="10509" max="10509" width="16" style="1" bestFit="1" customWidth="1"/>
    <col min="10510" max="10752" width="10.7109375" style="1"/>
    <col min="10753" max="10753" width="44.42578125" style="1" customWidth="1"/>
    <col min="10754" max="10754" width="20" style="1" customWidth="1"/>
    <col min="10755" max="10755" width="19.5703125" style="1" customWidth="1"/>
    <col min="10756" max="10756" width="19.28515625" style="1" customWidth="1"/>
    <col min="10757" max="10757" width="17.42578125" style="1" customWidth="1"/>
    <col min="10758" max="10759" width="16.7109375" style="1" bestFit="1" customWidth="1"/>
    <col min="10760" max="10760" width="4.5703125" style="1" bestFit="1" customWidth="1"/>
    <col min="10761" max="10761" width="16.7109375" style="1" bestFit="1" customWidth="1"/>
    <col min="10762" max="10762" width="5" style="1" bestFit="1" customWidth="1"/>
    <col min="10763" max="10763" width="16.7109375" style="1" bestFit="1" customWidth="1"/>
    <col min="10764" max="10764" width="4.5703125" style="1" bestFit="1" customWidth="1"/>
    <col min="10765" max="10765" width="16" style="1" bestFit="1" customWidth="1"/>
    <col min="10766" max="11008" width="10.7109375" style="1"/>
    <col min="11009" max="11009" width="44.42578125" style="1" customWidth="1"/>
    <col min="11010" max="11010" width="20" style="1" customWidth="1"/>
    <col min="11011" max="11011" width="19.5703125" style="1" customWidth="1"/>
    <col min="11012" max="11012" width="19.28515625" style="1" customWidth="1"/>
    <col min="11013" max="11013" width="17.42578125" style="1" customWidth="1"/>
    <col min="11014" max="11015" width="16.7109375" style="1" bestFit="1" customWidth="1"/>
    <col min="11016" max="11016" width="4.5703125" style="1" bestFit="1" customWidth="1"/>
    <col min="11017" max="11017" width="16.7109375" style="1" bestFit="1" customWidth="1"/>
    <col min="11018" max="11018" width="5" style="1" bestFit="1" customWidth="1"/>
    <col min="11019" max="11019" width="16.7109375" style="1" bestFit="1" customWidth="1"/>
    <col min="11020" max="11020" width="4.5703125" style="1" bestFit="1" customWidth="1"/>
    <col min="11021" max="11021" width="16" style="1" bestFit="1" customWidth="1"/>
    <col min="11022" max="11264" width="10.7109375" style="1"/>
    <col min="11265" max="11265" width="44.42578125" style="1" customWidth="1"/>
    <col min="11266" max="11266" width="20" style="1" customWidth="1"/>
    <col min="11267" max="11267" width="19.5703125" style="1" customWidth="1"/>
    <col min="11268" max="11268" width="19.28515625" style="1" customWidth="1"/>
    <col min="11269" max="11269" width="17.42578125" style="1" customWidth="1"/>
    <col min="11270" max="11271" width="16.7109375" style="1" bestFit="1" customWidth="1"/>
    <col min="11272" max="11272" width="4.5703125" style="1" bestFit="1" customWidth="1"/>
    <col min="11273" max="11273" width="16.7109375" style="1" bestFit="1" customWidth="1"/>
    <col min="11274" max="11274" width="5" style="1" bestFit="1" customWidth="1"/>
    <col min="11275" max="11275" width="16.7109375" style="1" bestFit="1" customWidth="1"/>
    <col min="11276" max="11276" width="4.5703125" style="1" bestFit="1" customWidth="1"/>
    <col min="11277" max="11277" width="16" style="1" bestFit="1" customWidth="1"/>
    <col min="11278" max="11520" width="10.7109375" style="1"/>
    <col min="11521" max="11521" width="44.42578125" style="1" customWidth="1"/>
    <col min="11522" max="11522" width="20" style="1" customWidth="1"/>
    <col min="11523" max="11523" width="19.5703125" style="1" customWidth="1"/>
    <col min="11524" max="11524" width="19.28515625" style="1" customWidth="1"/>
    <col min="11525" max="11525" width="17.42578125" style="1" customWidth="1"/>
    <col min="11526" max="11527" width="16.7109375" style="1" bestFit="1" customWidth="1"/>
    <col min="11528" max="11528" width="4.5703125" style="1" bestFit="1" customWidth="1"/>
    <col min="11529" max="11529" width="16.7109375" style="1" bestFit="1" customWidth="1"/>
    <col min="11530" max="11530" width="5" style="1" bestFit="1" customWidth="1"/>
    <col min="11531" max="11531" width="16.7109375" style="1" bestFit="1" customWidth="1"/>
    <col min="11532" max="11532" width="4.5703125" style="1" bestFit="1" customWidth="1"/>
    <col min="11533" max="11533" width="16" style="1" bestFit="1" customWidth="1"/>
    <col min="11534" max="11776" width="10.7109375" style="1"/>
    <col min="11777" max="11777" width="44.42578125" style="1" customWidth="1"/>
    <col min="11778" max="11778" width="20" style="1" customWidth="1"/>
    <col min="11779" max="11779" width="19.5703125" style="1" customWidth="1"/>
    <col min="11780" max="11780" width="19.28515625" style="1" customWidth="1"/>
    <col min="11781" max="11781" width="17.42578125" style="1" customWidth="1"/>
    <col min="11782" max="11783" width="16.7109375" style="1" bestFit="1" customWidth="1"/>
    <col min="11784" max="11784" width="4.5703125" style="1" bestFit="1" customWidth="1"/>
    <col min="11785" max="11785" width="16.7109375" style="1" bestFit="1" customWidth="1"/>
    <col min="11786" max="11786" width="5" style="1" bestFit="1" customWidth="1"/>
    <col min="11787" max="11787" width="16.7109375" style="1" bestFit="1" customWidth="1"/>
    <col min="11788" max="11788" width="4.5703125" style="1" bestFit="1" customWidth="1"/>
    <col min="11789" max="11789" width="16" style="1" bestFit="1" customWidth="1"/>
    <col min="11790" max="12032" width="10.7109375" style="1"/>
    <col min="12033" max="12033" width="44.42578125" style="1" customWidth="1"/>
    <col min="12034" max="12034" width="20" style="1" customWidth="1"/>
    <col min="12035" max="12035" width="19.5703125" style="1" customWidth="1"/>
    <col min="12036" max="12036" width="19.28515625" style="1" customWidth="1"/>
    <col min="12037" max="12037" width="17.42578125" style="1" customWidth="1"/>
    <col min="12038" max="12039" width="16.7109375" style="1" bestFit="1" customWidth="1"/>
    <col min="12040" max="12040" width="4.5703125" style="1" bestFit="1" customWidth="1"/>
    <col min="12041" max="12041" width="16.7109375" style="1" bestFit="1" customWidth="1"/>
    <col min="12042" max="12042" width="5" style="1" bestFit="1" customWidth="1"/>
    <col min="12043" max="12043" width="16.7109375" style="1" bestFit="1" customWidth="1"/>
    <col min="12044" max="12044" width="4.5703125" style="1" bestFit="1" customWidth="1"/>
    <col min="12045" max="12045" width="16" style="1" bestFit="1" customWidth="1"/>
    <col min="12046" max="12288" width="10.7109375" style="1"/>
    <col min="12289" max="12289" width="44.42578125" style="1" customWidth="1"/>
    <col min="12290" max="12290" width="20" style="1" customWidth="1"/>
    <col min="12291" max="12291" width="19.5703125" style="1" customWidth="1"/>
    <col min="12292" max="12292" width="19.28515625" style="1" customWidth="1"/>
    <col min="12293" max="12293" width="17.42578125" style="1" customWidth="1"/>
    <col min="12294" max="12295" width="16.7109375" style="1" bestFit="1" customWidth="1"/>
    <col min="12296" max="12296" width="4.5703125" style="1" bestFit="1" customWidth="1"/>
    <col min="12297" max="12297" width="16.7109375" style="1" bestFit="1" customWidth="1"/>
    <col min="12298" max="12298" width="5" style="1" bestFit="1" customWidth="1"/>
    <col min="12299" max="12299" width="16.7109375" style="1" bestFit="1" customWidth="1"/>
    <col min="12300" max="12300" width="4.5703125" style="1" bestFit="1" customWidth="1"/>
    <col min="12301" max="12301" width="16" style="1" bestFit="1" customWidth="1"/>
    <col min="12302" max="12544" width="10.7109375" style="1"/>
    <col min="12545" max="12545" width="44.42578125" style="1" customWidth="1"/>
    <col min="12546" max="12546" width="20" style="1" customWidth="1"/>
    <col min="12547" max="12547" width="19.5703125" style="1" customWidth="1"/>
    <col min="12548" max="12548" width="19.28515625" style="1" customWidth="1"/>
    <col min="12549" max="12549" width="17.42578125" style="1" customWidth="1"/>
    <col min="12550" max="12551" width="16.7109375" style="1" bestFit="1" customWidth="1"/>
    <col min="12552" max="12552" width="4.5703125" style="1" bestFit="1" customWidth="1"/>
    <col min="12553" max="12553" width="16.7109375" style="1" bestFit="1" customWidth="1"/>
    <col min="12554" max="12554" width="5" style="1" bestFit="1" customWidth="1"/>
    <col min="12555" max="12555" width="16.7109375" style="1" bestFit="1" customWidth="1"/>
    <col min="12556" max="12556" width="4.5703125" style="1" bestFit="1" customWidth="1"/>
    <col min="12557" max="12557" width="16" style="1" bestFit="1" customWidth="1"/>
    <col min="12558" max="12800" width="10.7109375" style="1"/>
    <col min="12801" max="12801" width="44.42578125" style="1" customWidth="1"/>
    <col min="12802" max="12802" width="20" style="1" customWidth="1"/>
    <col min="12803" max="12803" width="19.5703125" style="1" customWidth="1"/>
    <col min="12804" max="12804" width="19.28515625" style="1" customWidth="1"/>
    <col min="12805" max="12805" width="17.42578125" style="1" customWidth="1"/>
    <col min="12806" max="12807" width="16.7109375" style="1" bestFit="1" customWidth="1"/>
    <col min="12808" max="12808" width="4.5703125" style="1" bestFit="1" customWidth="1"/>
    <col min="12809" max="12809" width="16.7109375" style="1" bestFit="1" customWidth="1"/>
    <col min="12810" max="12810" width="5" style="1" bestFit="1" customWidth="1"/>
    <col min="12811" max="12811" width="16.7109375" style="1" bestFit="1" customWidth="1"/>
    <col min="12812" max="12812" width="4.5703125" style="1" bestFit="1" customWidth="1"/>
    <col min="12813" max="12813" width="16" style="1" bestFit="1" customWidth="1"/>
    <col min="12814" max="13056" width="10.7109375" style="1"/>
    <col min="13057" max="13057" width="44.42578125" style="1" customWidth="1"/>
    <col min="13058" max="13058" width="20" style="1" customWidth="1"/>
    <col min="13059" max="13059" width="19.5703125" style="1" customWidth="1"/>
    <col min="13060" max="13060" width="19.28515625" style="1" customWidth="1"/>
    <col min="13061" max="13061" width="17.42578125" style="1" customWidth="1"/>
    <col min="13062" max="13063" width="16.7109375" style="1" bestFit="1" customWidth="1"/>
    <col min="13064" max="13064" width="4.5703125" style="1" bestFit="1" customWidth="1"/>
    <col min="13065" max="13065" width="16.7109375" style="1" bestFit="1" customWidth="1"/>
    <col min="13066" max="13066" width="5" style="1" bestFit="1" customWidth="1"/>
    <col min="13067" max="13067" width="16.7109375" style="1" bestFit="1" customWidth="1"/>
    <col min="13068" max="13068" width="4.5703125" style="1" bestFit="1" customWidth="1"/>
    <col min="13069" max="13069" width="16" style="1" bestFit="1" customWidth="1"/>
    <col min="13070" max="13312" width="10.7109375" style="1"/>
    <col min="13313" max="13313" width="44.42578125" style="1" customWidth="1"/>
    <col min="13314" max="13314" width="20" style="1" customWidth="1"/>
    <col min="13315" max="13315" width="19.5703125" style="1" customWidth="1"/>
    <col min="13316" max="13316" width="19.28515625" style="1" customWidth="1"/>
    <col min="13317" max="13317" width="17.42578125" style="1" customWidth="1"/>
    <col min="13318" max="13319" width="16.7109375" style="1" bestFit="1" customWidth="1"/>
    <col min="13320" max="13320" width="4.5703125" style="1" bestFit="1" customWidth="1"/>
    <col min="13321" max="13321" width="16.7109375" style="1" bestFit="1" customWidth="1"/>
    <col min="13322" max="13322" width="5" style="1" bestFit="1" customWidth="1"/>
    <col min="13323" max="13323" width="16.7109375" style="1" bestFit="1" customWidth="1"/>
    <col min="13324" max="13324" width="4.5703125" style="1" bestFit="1" customWidth="1"/>
    <col min="13325" max="13325" width="16" style="1" bestFit="1" customWidth="1"/>
    <col min="13326" max="13568" width="10.7109375" style="1"/>
    <col min="13569" max="13569" width="44.42578125" style="1" customWidth="1"/>
    <col min="13570" max="13570" width="20" style="1" customWidth="1"/>
    <col min="13571" max="13571" width="19.5703125" style="1" customWidth="1"/>
    <col min="13572" max="13572" width="19.28515625" style="1" customWidth="1"/>
    <col min="13573" max="13573" width="17.42578125" style="1" customWidth="1"/>
    <col min="13574" max="13575" width="16.7109375" style="1" bestFit="1" customWidth="1"/>
    <col min="13576" max="13576" width="4.5703125" style="1" bestFit="1" customWidth="1"/>
    <col min="13577" max="13577" width="16.7109375" style="1" bestFit="1" customWidth="1"/>
    <col min="13578" max="13578" width="5" style="1" bestFit="1" customWidth="1"/>
    <col min="13579" max="13579" width="16.7109375" style="1" bestFit="1" customWidth="1"/>
    <col min="13580" max="13580" width="4.5703125" style="1" bestFit="1" customWidth="1"/>
    <col min="13581" max="13581" width="16" style="1" bestFit="1" customWidth="1"/>
    <col min="13582" max="13824" width="10.7109375" style="1"/>
    <col min="13825" max="13825" width="44.42578125" style="1" customWidth="1"/>
    <col min="13826" max="13826" width="20" style="1" customWidth="1"/>
    <col min="13827" max="13827" width="19.5703125" style="1" customWidth="1"/>
    <col min="13828" max="13828" width="19.28515625" style="1" customWidth="1"/>
    <col min="13829" max="13829" width="17.42578125" style="1" customWidth="1"/>
    <col min="13830" max="13831" width="16.7109375" style="1" bestFit="1" customWidth="1"/>
    <col min="13832" max="13832" width="4.5703125" style="1" bestFit="1" customWidth="1"/>
    <col min="13833" max="13833" width="16.7109375" style="1" bestFit="1" customWidth="1"/>
    <col min="13834" max="13834" width="5" style="1" bestFit="1" customWidth="1"/>
    <col min="13835" max="13835" width="16.7109375" style="1" bestFit="1" customWidth="1"/>
    <col min="13836" max="13836" width="4.5703125" style="1" bestFit="1" customWidth="1"/>
    <col min="13837" max="13837" width="16" style="1" bestFit="1" customWidth="1"/>
    <col min="13838" max="14080" width="10.7109375" style="1"/>
    <col min="14081" max="14081" width="44.42578125" style="1" customWidth="1"/>
    <col min="14082" max="14082" width="20" style="1" customWidth="1"/>
    <col min="14083" max="14083" width="19.5703125" style="1" customWidth="1"/>
    <col min="14084" max="14084" width="19.28515625" style="1" customWidth="1"/>
    <col min="14085" max="14085" width="17.42578125" style="1" customWidth="1"/>
    <col min="14086" max="14087" width="16.7109375" style="1" bestFit="1" customWidth="1"/>
    <col min="14088" max="14088" width="4.5703125" style="1" bestFit="1" customWidth="1"/>
    <col min="14089" max="14089" width="16.7109375" style="1" bestFit="1" customWidth="1"/>
    <col min="14090" max="14090" width="5" style="1" bestFit="1" customWidth="1"/>
    <col min="14091" max="14091" width="16.7109375" style="1" bestFit="1" customWidth="1"/>
    <col min="14092" max="14092" width="4.5703125" style="1" bestFit="1" customWidth="1"/>
    <col min="14093" max="14093" width="16" style="1" bestFit="1" customWidth="1"/>
    <col min="14094" max="14336" width="10.7109375" style="1"/>
    <col min="14337" max="14337" width="44.42578125" style="1" customWidth="1"/>
    <col min="14338" max="14338" width="20" style="1" customWidth="1"/>
    <col min="14339" max="14339" width="19.5703125" style="1" customWidth="1"/>
    <col min="14340" max="14340" width="19.28515625" style="1" customWidth="1"/>
    <col min="14341" max="14341" width="17.42578125" style="1" customWidth="1"/>
    <col min="14342" max="14343" width="16.7109375" style="1" bestFit="1" customWidth="1"/>
    <col min="14344" max="14344" width="4.5703125" style="1" bestFit="1" customWidth="1"/>
    <col min="14345" max="14345" width="16.7109375" style="1" bestFit="1" customWidth="1"/>
    <col min="14346" max="14346" width="5" style="1" bestFit="1" customWidth="1"/>
    <col min="14347" max="14347" width="16.7109375" style="1" bestFit="1" customWidth="1"/>
    <col min="14348" max="14348" width="4.5703125" style="1" bestFit="1" customWidth="1"/>
    <col min="14349" max="14349" width="16" style="1" bestFit="1" customWidth="1"/>
    <col min="14350" max="14592" width="10.7109375" style="1"/>
    <col min="14593" max="14593" width="44.42578125" style="1" customWidth="1"/>
    <col min="14594" max="14594" width="20" style="1" customWidth="1"/>
    <col min="14595" max="14595" width="19.5703125" style="1" customWidth="1"/>
    <col min="14596" max="14596" width="19.28515625" style="1" customWidth="1"/>
    <col min="14597" max="14597" width="17.42578125" style="1" customWidth="1"/>
    <col min="14598" max="14599" width="16.7109375" style="1" bestFit="1" customWidth="1"/>
    <col min="14600" max="14600" width="4.5703125" style="1" bestFit="1" customWidth="1"/>
    <col min="14601" max="14601" width="16.7109375" style="1" bestFit="1" customWidth="1"/>
    <col min="14602" max="14602" width="5" style="1" bestFit="1" customWidth="1"/>
    <col min="14603" max="14603" width="16.7109375" style="1" bestFit="1" customWidth="1"/>
    <col min="14604" max="14604" width="4.5703125" style="1" bestFit="1" customWidth="1"/>
    <col min="14605" max="14605" width="16" style="1" bestFit="1" customWidth="1"/>
    <col min="14606" max="14848" width="10.7109375" style="1"/>
    <col min="14849" max="14849" width="44.42578125" style="1" customWidth="1"/>
    <col min="14850" max="14850" width="20" style="1" customWidth="1"/>
    <col min="14851" max="14851" width="19.5703125" style="1" customWidth="1"/>
    <col min="14852" max="14852" width="19.28515625" style="1" customWidth="1"/>
    <col min="14853" max="14853" width="17.42578125" style="1" customWidth="1"/>
    <col min="14854" max="14855" width="16.7109375" style="1" bestFit="1" customWidth="1"/>
    <col min="14856" max="14856" width="4.5703125" style="1" bestFit="1" customWidth="1"/>
    <col min="14857" max="14857" width="16.7109375" style="1" bestFit="1" customWidth="1"/>
    <col min="14858" max="14858" width="5" style="1" bestFit="1" customWidth="1"/>
    <col min="14859" max="14859" width="16.7109375" style="1" bestFit="1" customWidth="1"/>
    <col min="14860" max="14860" width="4.5703125" style="1" bestFit="1" customWidth="1"/>
    <col min="14861" max="14861" width="16" style="1" bestFit="1" customWidth="1"/>
    <col min="14862" max="15104" width="10.7109375" style="1"/>
    <col min="15105" max="15105" width="44.42578125" style="1" customWidth="1"/>
    <col min="15106" max="15106" width="20" style="1" customWidth="1"/>
    <col min="15107" max="15107" width="19.5703125" style="1" customWidth="1"/>
    <col min="15108" max="15108" width="19.28515625" style="1" customWidth="1"/>
    <col min="15109" max="15109" width="17.42578125" style="1" customWidth="1"/>
    <col min="15110" max="15111" width="16.7109375" style="1" bestFit="1" customWidth="1"/>
    <col min="15112" max="15112" width="4.5703125" style="1" bestFit="1" customWidth="1"/>
    <col min="15113" max="15113" width="16.7109375" style="1" bestFit="1" customWidth="1"/>
    <col min="15114" max="15114" width="5" style="1" bestFit="1" customWidth="1"/>
    <col min="15115" max="15115" width="16.7109375" style="1" bestFit="1" customWidth="1"/>
    <col min="15116" max="15116" width="4.5703125" style="1" bestFit="1" customWidth="1"/>
    <col min="15117" max="15117" width="16" style="1" bestFit="1" customWidth="1"/>
    <col min="15118" max="15360" width="10.7109375" style="1"/>
    <col min="15361" max="15361" width="44.42578125" style="1" customWidth="1"/>
    <col min="15362" max="15362" width="20" style="1" customWidth="1"/>
    <col min="15363" max="15363" width="19.5703125" style="1" customWidth="1"/>
    <col min="15364" max="15364" width="19.28515625" style="1" customWidth="1"/>
    <col min="15365" max="15365" width="17.42578125" style="1" customWidth="1"/>
    <col min="15366" max="15367" width="16.7109375" style="1" bestFit="1" customWidth="1"/>
    <col min="15368" max="15368" width="4.5703125" style="1" bestFit="1" customWidth="1"/>
    <col min="15369" max="15369" width="16.7109375" style="1" bestFit="1" customWidth="1"/>
    <col min="15370" max="15370" width="5" style="1" bestFit="1" customWidth="1"/>
    <col min="15371" max="15371" width="16.7109375" style="1" bestFit="1" customWidth="1"/>
    <col min="15372" max="15372" width="4.5703125" style="1" bestFit="1" customWidth="1"/>
    <col min="15373" max="15373" width="16" style="1" bestFit="1" customWidth="1"/>
    <col min="15374" max="15616" width="10.7109375" style="1"/>
    <col min="15617" max="15617" width="44.42578125" style="1" customWidth="1"/>
    <col min="15618" max="15618" width="20" style="1" customWidth="1"/>
    <col min="15619" max="15619" width="19.5703125" style="1" customWidth="1"/>
    <col min="15620" max="15620" width="19.28515625" style="1" customWidth="1"/>
    <col min="15621" max="15621" width="17.42578125" style="1" customWidth="1"/>
    <col min="15622" max="15623" width="16.7109375" style="1" bestFit="1" customWidth="1"/>
    <col min="15624" max="15624" width="4.5703125" style="1" bestFit="1" customWidth="1"/>
    <col min="15625" max="15625" width="16.7109375" style="1" bestFit="1" customWidth="1"/>
    <col min="15626" max="15626" width="5" style="1" bestFit="1" customWidth="1"/>
    <col min="15627" max="15627" width="16.7109375" style="1" bestFit="1" customWidth="1"/>
    <col min="15628" max="15628" width="4.5703125" style="1" bestFit="1" customWidth="1"/>
    <col min="15629" max="15629" width="16" style="1" bestFit="1" customWidth="1"/>
    <col min="15630" max="15872" width="10.7109375" style="1"/>
    <col min="15873" max="15873" width="44.42578125" style="1" customWidth="1"/>
    <col min="15874" max="15874" width="20" style="1" customWidth="1"/>
    <col min="15875" max="15875" width="19.5703125" style="1" customWidth="1"/>
    <col min="15876" max="15876" width="19.28515625" style="1" customWidth="1"/>
    <col min="15877" max="15877" width="17.42578125" style="1" customWidth="1"/>
    <col min="15878" max="15879" width="16.7109375" style="1" bestFit="1" customWidth="1"/>
    <col min="15880" max="15880" width="4.5703125" style="1" bestFit="1" customWidth="1"/>
    <col min="15881" max="15881" width="16.7109375" style="1" bestFit="1" customWidth="1"/>
    <col min="15882" max="15882" width="5" style="1" bestFit="1" customWidth="1"/>
    <col min="15883" max="15883" width="16.7109375" style="1" bestFit="1" customWidth="1"/>
    <col min="15884" max="15884" width="4.5703125" style="1" bestFit="1" customWidth="1"/>
    <col min="15885" max="15885" width="16" style="1" bestFit="1" customWidth="1"/>
    <col min="15886" max="16128" width="10.7109375" style="1"/>
    <col min="16129" max="16129" width="44.42578125" style="1" customWidth="1"/>
    <col min="16130" max="16130" width="20" style="1" customWidth="1"/>
    <col min="16131" max="16131" width="19.5703125" style="1" customWidth="1"/>
    <col min="16132" max="16132" width="19.28515625" style="1" customWidth="1"/>
    <col min="16133" max="16133" width="17.42578125" style="1" customWidth="1"/>
    <col min="16134" max="16135" width="16.7109375" style="1" bestFit="1" customWidth="1"/>
    <col min="16136" max="16136" width="4.5703125" style="1" bestFit="1" customWidth="1"/>
    <col min="16137" max="16137" width="16.7109375" style="1" bestFit="1" customWidth="1"/>
    <col min="16138" max="16138" width="5" style="1" bestFit="1" customWidth="1"/>
    <col min="16139" max="16139" width="16.7109375" style="1" bestFit="1" customWidth="1"/>
    <col min="16140" max="16140" width="4.5703125" style="1" bestFit="1" customWidth="1"/>
    <col min="16141" max="16141" width="16" style="1" bestFit="1" customWidth="1"/>
    <col min="16142" max="16384" width="10.7109375" style="1"/>
  </cols>
  <sheetData>
    <row r="1" spans="1:26" ht="45" customHeight="1">
      <c r="A1" s="170" t="s">
        <v>184</v>
      </c>
      <c r="B1" s="170"/>
      <c r="C1" s="170"/>
      <c r="D1" s="170"/>
    </row>
    <row r="3" spans="1:26" ht="43.5" customHeight="1">
      <c r="A3" s="171" t="str">
        <f xml:space="preserve"> UPPER("Financijski plan za "&amp; LEFT(RIGHT(B10,5),5) &amp; " godinu i projekcije za "&amp; LEFT(RIGHT(C10,5),5) &amp;" i " &amp; LEFT(RIGHT(D10,5),5) &amp;"  godinu")</f>
        <v>FINANCIJSKI PLAN ZA 2024. GODINU I PROJEKCIJE ZA 2025. I 2026.  GODINU</v>
      </c>
      <c r="B3" s="171"/>
      <c r="C3" s="171"/>
      <c r="D3" s="171"/>
    </row>
    <row r="4" spans="1:26" s="5" customFormat="1" ht="12.75" customHeight="1">
      <c r="A4" s="3"/>
      <c r="B4" s="4"/>
      <c r="C4" s="4"/>
      <c r="D4" s="4"/>
    </row>
    <row r="5" spans="1:26" s="6" customFormat="1" ht="15" customHeight="1">
      <c r="A5" s="172" t="s">
        <v>0</v>
      </c>
      <c r="B5" s="172"/>
      <c r="C5" s="172"/>
      <c r="D5" s="17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6" customFormat="1" ht="9" customHeight="1">
      <c r="A6" s="5"/>
      <c r="B6" s="7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1" customFormat="1" ht="12" customHeight="1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2" customFormat="1" ht="18" customHeight="1">
      <c r="A8" s="173" t="s">
        <v>1</v>
      </c>
      <c r="B8" s="173"/>
      <c r="C8" s="173"/>
      <c r="D8" s="17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2" customFormat="1" ht="6.75" customHeight="1">
      <c r="A9" s="1"/>
      <c r="B9" s="13"/>
      <c r="C9" s="13"/>
      <c r="D9" s="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8" customFormat="1" ht="32.25" customHeight="1">
      <c r="A10" s="14"/>
      <c r="B10" s="15" t="str">
        <f>CONCATENATE("Plan za ", MID('[2]BW upit'!E2,14,5))</f>
        <v>Plan za 2024.</v>
      </c>
      <c r="C10" s="15" t="str">
        <f>CONCATENATE("Projekcija za ",MID('[2]BW upit'!F2,26,5))</f>
        <v>Projekcija za 2025.</v>
      </c>
      <c r="D10" s="15" t="str">
        <f>CONCATENATE("Projekcija za ",MID('[2]BW upit'!G2,26,5))</f>
        <v>Projekcija za 2026.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21" customFormat="1">
      <c r="A11" s="19">
        <v>1</v>
      </c>
      <c r="B11" s="20">
        <v>2</v>
      </c>
      <c r="C11" s="20">
        <v>3</v>
      </c>
      <c r="D11" s="20">
        <v>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6" customFormat="1" ht="18" customHeight="1">
      <c r="A12" s="23" t="s">
        <v>2</v>
      </c>
      <c r="B12" s="140">
        <f>'[2]BW upit'!E4</f>
        <v>56357258</v>
      </c>
      <c r="C12" s="140">
        <f>'[2]BW upit'!F4</f>
        <v>63464326</v>
      </c>
      <c r="D12" s="140">
        <f>'[2]BW upit'!G4</f>
        <v>43269196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  <c r="Z12" s="25"/>
    </row>
    <row r="13" spans="1:26" s="26" customFormat="1" ht="28.5">
      <c r="A13" s="23" t="s">
        <v>3</v>
      </c>
      <c r="B13" s="140">
        <f>'[2]BW upit'!E5</f>
        <v>0</v>
      </c>
      <c r="C13" s="140">
        <f>'[2]BW upit'!F5</f>
        <v>0</v>
      </c>
      <c r="D13" s="140">
        <f>'[2]BW upit'!G5</f>
        <v>0</v>
      </c>
      <c r="E13" s="25"/>
      <c r="F13" s="27"/>
      <c r="G13" s="27"/>
      <c r="H13" s="27"/>
      <c r="I13" s="27"/>
      <c r="J13" s="27"/>
      <c r="K13" s="27"/>
      <c r="L13" s="27"/>
      <c r="M13" s="2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6" customFormat="1">
      <c r="A14" s="23" t="s">
        <v>4</v>
      </c>
      <c r="B14" s="140">
        <f>'[2]BW upit'!E6</f>
        <v>56357258</v>
      </c>
      <c r="C14" s="140">
        <f>'[2]BW upit'!F6</f>
        <v>63464326</v>
      </c>
      <c r="D14" s="140">
        <f>'[2]BW upit'!G6</f>
        <v>43269196</v>
      </c>
      <c r="E14" s="25"/>
      <c r="F14" s="28"/>
      <c r="G14" s="28"/>
      <c r="H14" s="28"/>
      <c r="I14" s="28"/>
      <c r="J14" s="28"/>
      <c r="K14" s="28"/>
      <c r="L14" s="28"/>
      <c r="M14" s="2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6" customFormat="1" ht="18" customHeight="1">
      <c r="A15" s="23" t="s">
        <v>5</v>
      </c>
      <c r="B15" s="140">
        <f>'[2]BW upit'!E7</f>
        <v>62154058</v>
      </c>
      <c r="C15" s="140">
        <f>'[2]BW upit'!F7</f>
        <v>75874239</v>
      </c>
      <c r="D15" s="140">
        <f>'[2]BW upit'!G7</f>
        <v>42630846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6" customFormat="1" ht="28.5">
      <c r="A16" s="23" t="s">
        <v>6</v>
      </c>
      <c r="B16" s="140">
        <f>'[2]BW upit'!E8</f>
        <v>573200</v>
      </c>
      <c r="C16" s="140">
        <f>'[2]BW upit'!F8</f>
        <v>507600</v>
      </c>
      <c r="D16" s="140">
        <f>'[2]BW upit'!G8</f>
        <v>638350</v>
      </c>
      <c r="E16" s="24"/>
      <c r="F16" s="28"/>
      <c r="G16" s="28"/>
      <c r="H16" s="28"/>
      <c r="I16" s="28"/>
      <c r="J16" s="28"/>
      <c r="K16" s="28"/>
      <c r="L16" s="28"/>
      <c r="M16" s="2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>
      <c r="A17" s="23" t="s">
        <v>7</v>
      </c>
      <c r="B17" s="140">
        <f>'[2]BW upit'!E9</f>
        <v>62727258</v>
      </c>
      <c r="C17" s="140">
        <f>'[2]BW upit'!F9</f>
        <v>76381839</v>
      </c>
      <c r="D17" s="140">
        <f>'[2]BW upit'!G9</f>
        <v>43269196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5"/>
      <c r="V17" s="25"/>
      <c r="W17" s="25"/>
      <c r="X17" s="25"/>
      <c r="Y17" s="25"/>
      <c r="Z17" s="25"/>
    </row>
    <row r="18" spans="1:26" s="26" customFormat="1" ht="18" customHeight="1">
      <c r="A18" s="29" t="s">
        <v>8</v>
      </c>
      <c r="B18" s="140">
        <f>'[2]BW upit'!E10</f>
        <v>-6370000</v>
      </c>
      <c r="C18" s="140">
        <f>'[2]BW upit'!F10</f>
        <v>-12917513</v>
      </c>
      <c r="D18" s="140">
        <f>'[2]BW upit'!G10</f>
        <v>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6" customFormat="1" ht="14.25" customHeight="1">
      <c r="A19" s="30"/>
      <c r="B19" s="7"/>
      <c r="C19" s="7"/>
      <c r="D19" s="7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6" customFormat="1" ht="18.75" customHeight="1">
      <c r="A20" s="174" t="s">
        <v>9</v>
      </c>
      <c r="B20" s="174"/>
      <c r="C20" s="174"/>
      <c r="D20" s="174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6" customFormat="1" ht="6.75" customHeight="1">
      <c r="A21" s="33"/>
      <c r="B21" s="34"/>
      <c r="C21" s="34"/>
      <c r="D21" s="34"/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18" customFormat="1" ht="32.25" customHeight="1">
      <c r="A22" s="141"/>
      <c r="B22" s="15" t="str">
        <f>B10</f>
        <v>Plan za 2024.</v>
      </c>
      <c r="C22" s="15" t="str">
        <f>C10</f>
        <v>Projekcija za 2025.</v>
      </c>
      <c r="D22" s="15" t="str">
        <f>D10</f>
        <v>Projekcija za 2026.</v>
      </c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1" customFormat="1">
      <c r="A23" s="142">
        <v>1</v>
      </c>
      <c r="B23" s="143">
        <v>2</v>
      </c>
      <c r="C23" s="143">
        <v>3</v>
      </c>
      <c r="D23" s="143">
        <v>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8" customFormat="1" ht="28.5">
      <c r="A24" s="144" t="s">
        <v>10</v>
      </c>
      <c r="B24" s="140">
        <f>'[2]BW upit'!E11</f>
        <v>0</v>
      </c>
      <c r="C24" s="140">
        <f>'[2]BW upit'!F11</f>
        <v>0</v>
      </c>
      <c r="D24" s="140">
        <f>'[2]BW upit'!G11</f>
        <v>0</v>
      </c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28.5">
      <c r="A25" s="144" t="s">
        <v>11</v>
      </c>
      <c r="B25" s="140">
        <f>'[2]BW upit'!E12</f>
        <v>0</v>
      </c>
      <c r="C25" s="140">
        <f>'[2]BW upit'!F12</f>
        <v>0</v>
      </c>
      <c r="D25" s="140">
        <f>'[2]BW upit'!G12</f>
        <v>0</v>
      </c>
      <c r="E25" s="24"/>
      <c r="F25" s="28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18" customFormat="1" ht="28.5">
      <c r="A26" s="144" t="s">
        <v>12</v>
      </c>
      <c r="B26" s="140">
        <f>'[2]BW upit'!E13</f>
        <v>19787513</v>
      </c>
      <c r="C26" s="140">
        <f>'[2]BW upit'!F13</f>
        <v>13417513</v>
      </c>
      <c r="D26" s="140">
        <f>'[2]BW upit'!G13</f>
        <v>500000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18" customFormat="1" ht="28.5">
      <c r="A27" s="144" t="s">
        <v>13</v>
      </c>
      <c r="B27" s="140">
        <f>'[2]BW upit'!E14</f>
        <v>-13417513</v>
      </c>
      <c r="C27" s="140">
        <f>'[2]BW upit'!F14</f>
        <v>-500000</v>
      </c>
      <c r="D27" s="140">
        <f>'[2]BW upit'!G14</f>
        <v>-500000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6" customFormat="1" ht="18" customHeight="1">
      <c r="A28" s="144" t="s">
        <v>14</v>
      </c>
      <c r="B28" s="140">
        <f>'[2]BW upit'!E15</f>
        <v>6370000</v>
      </c>
      <c r="C28" s="140">
        <f>'[2]BW upit'!F15</f>
        <v>12917513</v>
      </c>
      <c r="D28" s="140">
        <f>'[2]BW upit'!G15</f>
        <v>0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18" customFormat="1" ht="28.5">
      <c r="A29" s="144" t="s">
        <v>15</v>
      </c>
      <c r="B29" s="140">
        <f>'[2]BW upit'!E16</f>
        <v>0</v>
      </c>
      <c r="C29" s="140">
        <f>'[2]BW upit'!F16</f>
        <v>0</v>
      </c>
      <c r="D29" s="140">
        <f>'[2]BW upit'!G16</f>
        <v>0</v>
      </c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/>
    <row r="31" spans="1:26" s="2" customFormat="1" ht="15" customHeight="1">
      <c r="B31" s="36"/>
      <c r="C31" s="36"/>
      <c r="D31" s="36"/>
    </row>
    <row r="32" spans="1:26" s="2" customFormat="1" ht="15" customHeight="1">
      <c r="B32" s="36"/>
      <c r="C32" s="36"/>
      <c r="D32" s="36"/>
    </row>
    <row r="33" spans="2:4" s="2" customFormat="1" ht="17.25" customHeight="1">
      <c r="B33" s="36"/>
      <c r="C33" s="36"/>
      <c r="D33" s="36"/>
    </row>
    <row r="34" spans="2:4" s="2" customFormat="1" ht="15" customHeight="1">
      <c r="B34" s="36"/>
      <c r="C34" s="36"/>
      <c r="D34" s="36"/>
    </row>
    <row r="35" spans="2:4" s="2" customFormat="1" ht="15" customHeight="1">
      <c r="B35" s="36"/>
      <c r="C35" s="36"/>
      <c r="D35" s="36"/>
    </row>
    <row r="36" spans="2:4" s="2" customFormat="1" ht="15" customHeight="1">
      <c r="B36" s="36"/>
      <c r="C36" s="36"/>
      <c r="D36" s="36"/>
    </row>
    <row r="37" spans="2:4" s="2" customFormat="1" ht="15" customHeight="1">
      <c r="B37" s="36"/>
      <c r="C37" s="36"/>
      <c r="D37" s="36"/>
    </row>
    <row r="38" spans="2:4" s="2" customFormat="1" ht="15" customHeight="1">
      <c r="B38" s="36"/>
      <c r="C38" s="36"/>
      <c r="D38" s="36"/>
    </row>
    <row r="39" spans="2:4" s="2" customFormat="1" ht="15" customHeight="1">
      <c r="B39" s="36"/>
      <c r="C39" s="36"/>
      <c r="D39" s="36"/>
    </row>
    <row r="40" spans="2:4" s="2" customFormat="1" ht="15" customHeight="1">
      <c r="B40" s="36"/>
      <c r="C40" s="36"/>
      <c r="D40" s="36"/>
    </row>
    <row r="41" spans="2:4" s="2" customFormat="1" ht="15" customHeight="1">
      <c r="B41" s="36"/>
      <c r="C41" s="36"/>
      <c r="D41" s="36"/>
    </row>
    <row r="42" spans="2:4" s="2" customFormat="1" ht="15" customHeight="1">
      <c r="B42" s="36"/>
      <c r="C42" s="36"/>
      <c r="D42" s="36"/>
    </row>
    <row r="43" spans="2:4" s="2" customFormat="1" ht="15" customHeight="1">
      <c r="B43" s="36"/>
      <c r="C43" s="36"/>
      <c r="D43" s="36"/>
    </row>
    <row r="44" spans="2:4" s="2" customFormat="1" ht="15" customHeight="1">
      <c r="B44" s="36"/>
      <c r="C44" s="36"/>
      <c r="D44" s="36"/>
    </row>
    <row r="45" spans="2:4" s="2" customFormat="1" ht="15" customHeight="1">
      <c r="B45" s="36"/>
      <c r="C45" s="36"/>
      <c r="D45" s="36"/>
    </row>
    <row r="46" spans="2:4" s="2" customFormat="1" ht="15" customHeight="1">
      <c r="B46" s="36"/>
      <c r="C46" s="36"/>
      <c r="D46" s="36"/>
    </row>
    <row r="47" spans="2:4" s="2" customFormat="1" ht="15" customHeight="1">
      <c r="B47" s="36"/>
      <c r="C47" s="36"/>
      <c r="D47" s="36"/>
    </row>
    <row r="48" spans="2:4" s="2" customFormat="1" ht="15" customHeight="1">
      <c r="B48" s="36"/>
      <c r="C48" s="36"/>
      <c r="D48" s="36"/>
    </row>
    <row r="49" spans="2:4" s="2" customFormat="1" ht="15" customHeight="1">
      <c r="B49" s="36"/>
      <c r="C49" s="36"/>
      <c r="D49" s="36"/>
    </row>
    <row r="50" spans="2:4" s="2" customFormat="1" ht="15" customHeight="1">
      <c r="B50" s="36"/>
      <c r="C50" s="36"/>
      <c r="D50" s="36"/>
    </row>
    <row r="51" spans="2:4" s="2" customFormat="1" ht="15" customHeight="1">
      <c r="B51" s="36"/>
      <c r="C51" s="36"/>
      <c r="D51" s="36"/>
    </row>
    <row r="52" spans="2:4" s="2" customFormat="1" ht="15" customHeight="1">
      <c r="B52" s="36"/>
      <c r="C52" s="36"/>
      <c r="D52" s="36"/>
    </row>
    <row r="53" spans="2:4" s="2" customFormat="1" ht="15" customHeight="1">
      <c r="B53" s="36"/>
      <c r="C53" s="36"/>
      <c r="D53" s="36"/>
    </row>
    <row r="54" spans="2:4" s="2" customFormat="1" ht="15" customHeight="1">
      <c r="B54" s="36"/>
      <c r="C54" s="36"/>
      <c r="D54" s="36"/>
    </row>
    <row r="55" spans="2:4" s="2" customFormat="1" ht="15" customHeight="1">
      <c r="B55" s="36"/>
      <c r="C55" s="36"/>
      <c r="D55" s="36"/>
    </row>
    <row r="56" spans="2:4" s="2" customFormat="1" ht="15" customHeight="1">
      <c r="B56" s="36"/>
      <c r="C56" s="36"/>
      <c r="D56" s="36"/>
    </row>
    <row r="57" spans="2:4" s="2" customFormat="1" ht="15" customHeight="1">
      <c r="B57" s="36"/>
      <c r="C57" s="36"/>
      <c r="D57" s="36"/>
    </row>
    <row r="58" spans="2:4" s="2" customFormat="1" ht="15" customHeight="1">
      <c r="B58" s="36"/>
      <c r="C58" s="36"/>
      <c r="D58" s="36"/>
    </row>
    <row r="59" spans="2:4" s="2" customFormat="1" ht="15" customHeight="1">
      <c r="B59" s="36"/>
      <c r="C59" s="36"/>
      <c r="D59" s="36"/>
    </row>
    <row r="60" spans="2:4" s="2" customFormat="1" ht="15" customHeight="1">
      <c r="B60" s="36"/>
      <c r="C60" s="36"/>
      <c r="D60" s="36"/>
    </row>
    <row r="61" spans="2:4" s="2" customFormat="1" ht="15" customHeight="1">
      <c r="B61" s="36"/>
      <c r="C61" s="36"/>
      <c r="D61" s="36"/>
    </row>
    <row r="62" spans="2:4" s="2" customFormat="1" ht="15" customHeight="1">
      <c r="B62" s="36"/>
      <c r="C62" s="36"/>
      <c r="D62" s="36"/>
    </row>
    <row r="63" spans="2:4" s="2" customFormat="1" ht="15" customHeight="1">
      <c r="B63" s="36"/>
      <c r="C63" s="36"/>
      <c r="D63" s="36"/>
    </row>
    <row r="64" spans="2:4" s="2" customFormat="1" ht="15" customHeight="1">
      <c r="B64" s="36"/>
      <c r="C64" s="36"/>
      <c r="D64" s="36"/>
    </row>
    <row r="65" spans="2:4" s="2" customFormat="1" ht="15" customHeight="1">
      <c r="B65" s="36"/>
      <c r="C65" s="36"/>
      <c r="D65" s="36"/>
    </row>
    <row r="66" spans="2:4" s="2" customFormat="1" ht="15" customHeight="1">
      <c r="B66" s="36"/>
      <c r="C66" s="36"/>
      <c r="D66" s="36"/>
    </row>
    <row r="67" spans="2:4" s="2" customFormat="1" ht="15" customHeight="1">
      <c r="B67" s="36"/>
      <c r="C67" s="36"/>
      <c r="D67" s="36"/>
    </row>
    <row r="68" spans="2:4" s="2" customFormat="1" ht="15" customHeight="1">
      <c r="B68" s="36"/>
      <c r="C68" s="36"/>
      <c r="D68" s="36"/>
    </row>
    <row r="69" spans="2:4" s="2" customFormat="1" ht="15" customHeight="1">
      <c r="B69" s="36"/>
      <c r="C69" s="36"/>
      <c r="D69" s="36"/>
    </row>
    <row r="70" spans="2:4" s="2" customFormat="1" ht="15" customHeight="1">
      <c r="B70" s="36"/>
      <c r="C70" s="36"/>
      <c r="D70" s="36"/>
    </row>
    <row r="71" spans="2:4" s="2" customFormat="1" ht="15" customHeight="1">
      <c r="B71" s="36"/>
      <c r="C71" s="36"/>
      <c r="D71" s="36"/>
    </row>
    <row r="72" spans="2:4" s="2" customFormat="1" ht="15" customHeight="1">
      <c r="B72" s="36"/>
      <c r="C72" s="36"/>
      <c r="D72" s="36"/>
    </row>
    <row r="73" spans="2:4" s="2" customFormat="1" ht="15" customHeight="1">
      <c r="B73" s="36"/>
      <c r="C73" s="36"/>
      <c r="D73" s="36"/>
    </row>
    <row r="74" spans="2:4" s="2" customFormat="1" ht="15" customHeight="1">
      <c r="B74" s="36"/>
      <c r="C74" s="36"/>
      <c r="D74" s="36"/>
    </row>
    <row r="75" spans="2:4" s="2" customFormat="1" ht="15" customHeight="1">
      <c r="B75" s="36"/>
      <c r="C75" s="36"/>
      <c r="D75" s="36"/>
    </row>
    <row r="76" spans="2:4" s="2" customFormat="1" ht="15" customHeight="1">
      <c r="B76" s="36"/>
      <c r="C76" s="36"/>
      <c r="D76" s="36"/>
    </row>
    <row r="77" spans="2:4" s="2" customFormat="1" ht="15" customHeight="1">
      <c r="B77" s="36"/>
      <c r="C77" s="36"/>
      <c r="D77" s="36"/>
    </row>
    <row r="78" spans="2:4" s="2" customFormat="1" ht="15" customHeight="1">
      <c r="B78" s="36"/>
      <c r="C78" s="36"/>
      <c r="D78" s="36"/>
    </row>
    <row r="79" spans="2:4" s="2" customFormat="1" ht="15" customHeight="1">
      <c r="B79" s="36"/>
      <c r="C79" s="36"/>
      <c r="D79" s="36"/>
    </row>
    <row r="80" spans="2:4" s="2" customFormat="1" ht="15" customHeight="1">
      <c r="B80" s="36"/>
      <c r="C80" s="36"/>
      <c r="D80" s="36"/>
    </row>
    <row r="81" spans="2:4" s="2" customFormat="1" ht="15" customHeight="1">
      <c r="B81" s="36"/>
      <c r="C81" s="36"/>
      <c r="D81" s="36"/>
    </row>
    <row r="82" spans="2:4" s="2" customFormat="1" ht="15" customHeight="1">
      <c r="B82" s="36"/>
      <c r="C82" s="36"/>
      <c r="D82" s="36"/>
    </row>
    <row r="83" spans="2:4" s="2" customFormat="1" ht="15" customHeight="1">
      <c r="B83" s="36"/>
      <c r="C83" s="36"/>
      <c r="D83" s="36"/>
    </row>
    <row r="84" spans="2:4" s="2" customFormat="1" ht="15" customHeight="1">
      <c r="B84" s="36"/>
      <c r="C84" s="36"/>
      <c r="D84" s="36"/>
    </row>
    <row r="85" spans="2:4" s="2" customFormat="1" ht="15" customHeight="1">
      <c r="B85" s="36"/>
      <c r="C85" s="36"/>
      <c r="D85" s="36"/>
    </row>
    <row r="86" spans="2:4" s="2" customFormat="1" ht="15" customHeight="1">
      <c r="B86" s="36"/>
      <c r="C86" s="36"/>
      <c r="D86" s="36"/>
    </row>
    <row r="87" spans="2:4" s="2" customFormat="1" ht="15" customHeight="1">
      <c r="B87" s="36"/>
      <c r="C87" s="36"/>
      <c r="D87" s="36"/>
    </row>
    <row r="88" spans="2:4" s="2" customFormat="1" ht="15" customHeight="1">
      <c r="B88" s="36"/>
      <c r="C88" s="36"/>
      <c r="D88" s="36"/>
    </row>
    <row r="89" spans="2:4" s="2" customFormat="1" ht="15" customHeight="1">
      <c r="B89" s="36"/>
      <c r="C89" s="36"/>
      <c r="D89" s="36"/>
    </row>
    <row r="90" spans="2:4" s="2" customFormat="1" ht="15" customHeight="1">
      <c r="B90" s="36"/>
      <c r="C90" s="36"/>
      <c r="D90" s="36"/>
    </row>
    <row r="91" spans="2:4" s="2" customFormat="1" ht="15" customHeight="1">
      <c r="B91" s="36"/>
      <c r="C91" s="36"/>
      <c r="D91" s="36"/>
    </row>
    <row r="92" spans="2:4" s="2" customFormat="1" ht="15" customHeight="1">
      <c r="B92" s="36"/>
      <c r="C92" s="36"/>
      <c r="D92" s="36"/>
    </row>
    <row r="93" spans="2:4" s="2" customFormat="1" ht="15" customHeight="1">
      <c r="B93" s="36"/>
      <c r="C93" s="36"/>
      <c r="D93" s="36"/>
    </row>
    <row r="94" spans="2:4" s="2" customFormat="1" ht="15" customHeight="1">
      <c r="B94" s="36"/>
      <c r="C94" s="36"/>
      <c r="D94" s="36"/>
    </row>
    <row r="95" spans="2:4" s="2" customFormat="1" ht="15" customHeight="1">
      <c r="B95" s="36"/>
      <c r="C95" s="36"/>
      <c r="D95" s="36"/>
    </row>
    <row r="96" spans="2:4" s="2" customFormat="1" ht="15" customHeight="1">
      <c r="B96" s="36"/>
      <c r="C96" s="36"/>
      <c r="D96" s="36"/>
    </row>
    <row r="97" spans="2:4" s="2" customFormat="1" ht="15" customHeight="1">
      <c r="B97" s="36"/>
      <c r="C97" s="36"/>
      <c r="D97" s="36"/>
    </row>
    <row r="98" spans="2:4" s="2" customFormat="1" ht="15" customHeight="1">
      <c r="B98" s="36"/>
      <c r="C98" s="36"/>
      <c r="D98" s="36"/>
    </row>
    <row r="99" spans="2:4" s="2" customFormat="1" ht="15" customHeight="1">
      <c r="B99" s="36"/>
      <c r="C99" s="36"/>
      <c r="D99" s="36"/>
    </row>
    <row r="100" spans="2:4" s="2" customFormat="1" ht="15" customHeight="1">
      <c r="B100" s="36"/>
      <c r="C100" s="36"/>
      <c r="D100" s="36"/>
    </row>
    <row r="101" spans="2:4" s="2" customFormat="1" ht="15" customHeight="1">
      <c r="B101" s="36"/>
      <c r="C101" s="36"/>
      <c r="D101" s="36"/>
    </row>
    <row r="102" spans="2:4" s="2" customFormat="1" ht="15" customHeight="1">
      <c r="B102" s="36"/>
      <c r="C102" s="36"/>
      <c r="D102" s="36"/>
    </row>
    <row r="103" spans="2:4" s="2" customFormat="1" ht="15" customHeight="1">
      <c r="B103" s="36"/>
      <c r="C103" s="36"/>
      <c r="D103" s="36"/>
    </row>
    <row r="104" spans="2:4" s="2" customFormat="1" ht="15" customHeight="1">
      <c r="B104" s="36"/>
      <c r="C104" s="36"/>
      <c r="D104" s="36"/>
    </row>
    <row r="105" spans="2:4" s="2" customFormat="1" ht="15" customHeight="1">
      <c r="B105" s="36"/>
      <c r="C105" s="36"/>
      <c r="D105" s="36"/>
    </row>
    <row r="106" spans="2:4" s="2" customFormat="1" ht="15" customHeight="1">
      <c r="B106" s="36"/>
      <c r="C106" s="36"/>
      <c r="D106" s="36"/>
    </row>
    <row r="107" spans="2:4" s="2" customFormat="1" ht="15" customHeight="1">
      <c r="B107" s="36"/>
      <c r="C107" s="36"/>
      <c r="D107" s="36"/>
    </row>
    <row r="108" spans="2:4" s="2" customFormat="1" ht="15" customHeight="1">
      <c r="B108" s="36"/>
      <c r="C108" s="36"/>
      <c r="D108" s="36"/>
    </row>
    <row r="109" spans="2:4" s="2" customFormat="1" ht="15" customHeight="1">
      <c r="B109" s="36"/>
      <c r="C109" s="36"/>
      <c r="D109" s="36"/>
    </row>
    <row r="110" spans="2:4" s="2" customFormat="1" ht="15" customHeight="1">
      <c r="B110" s="36"/>
      <c r="C110" s="36"/>
      <c r="D110" s="36"/>
    </row>
    <row r="111" spans="2:4" s="2" customFormat="1" ht="15" customHeight="1">
      <c r="B111" s="36"/>
      <c r="C111" s="36"/>
      <c r="D111" s="36"/>
    </row>
    <row r="112" spans="2:4" s="2" customFormat="1" ht="15" customHeight="1">
      <c r="B112" s="36"/>
      <c r="C112" s="36"/>
      <c r="D112" s="36"/>
    </row>
    <row r="113" spans="2:4" s="2" customFormat="1" ht="15" customHeight="1">
      <c r="B113" s="36"/>
      <c r="C113" s="36"/>
      <c r="D113" s="36"/>
    </row>
    <row r="114" spans="2:4" s="2" customFormat="1" ht="15" customHeight="1">
      <c r="B114" s="36"/>
      <c r="C114" s="36"/>
      <c r="D114" s="36"/>
    </row>
    <row r="115" spans="2:4" s="2" customFormat="1" ht="15" customHeight="1">
      <c r="B115" s="36"/>
      <c r="C115" s="36"/>
      <c r="D115" s="36"/>
    </row>
    <row r="116" spans="2:4" s="2" customFormat="1" ht="15" customHeight="1">
      <c r="B116" s="36"/>
      <c r="C116" s="36"/>
      <c r="D116" s="36"/>
    </row>
    <row r="117" spans="2:4" s="2" customFormat="1" ht="15" customHeight="1">
      <c r="B117" s="36"/>
      <c r="C117" s="36"/>
      <c r="D117" s="36"/>
    </row>
    <row r="118" spans="2:4" s="2" customFormat="1" ht="15" customHeight="1">
      <c r="B118" s="36"/>
      <c r="C118" s="36"/>
      <c r="D118" s="36"/>
    </row>
    <row r="119" spans="2:4" s="2" customFormat="1" ht="15" customHeight="1">
      <c r="B119" s="36"/>
      <c r="C119" s="36"/>
      <c r="D119" s="36"/>
    </row>
    <row r="120" spans="2:4" s="2" customFormat="1" ht="15" customHeight="1">
      <c r="B120" s="36"/>
      <c r="C120" s="36"/>
      <c r="D120" s="36"/>
    </row>
    <row r="121" spans="2:4" s="2" customFormat="1" ht="15" customHeight="1">
      <c r="B121" s="36"/>
      <c r="C121" s="36"/>
      <c r="D121" s="36"/>
    </row>
    <row r="122" spans="2:4" s="2" customFormat="1" ht="15" customHeight="1">
      <c r="B122" s="36"/>
      <c r="C122" s="36"/>
      <c r="D122" s="36"/>
    </row>
    <row r="123" spans="2:4" s="2" customFormat="1" ht="15" customHeight="1">
      <c r="B123" s="36"/>
      <c r="C123" s="36"/>
      <c r="D123" s="36"/>
    </row>
    <row r="124" spans="2:4" s="2" customFormat="1" ht="15" customHeight="1">
      <c r="B124" s="36"/>
      <c r="C124" s="36"/>
      <c r="D124" s="36"/>
    </row>
    <row r="125" spans="2:4" s="2" customFormat="1" ht="15" customHeight="1">
      <c r="B125" s="36"/>
      <c r="C125" s="36"/>
      <c r="D125" s="36"/>
    </row>
    <row r="126" spans="2:4" s="2" customFormat="1" ht="15" customHeight="1">
      <c r="B126" s="36"/>
      <c r="C126" s="36"/>
      <c r="D126" s="36"/>
    </row>
    <row r="127" spans="2:4" s="2" customFormat="1" ht="15" customHeight="1">
      <c r="B127" s="36"/>
      <c r="C127" s="36"/>
      <c r="D127" s="36"/>
    </row>
    <row r="128" spans="2:4" s="2" customFormat="1" ht="15" customHeight="1">
      <c r="B128" s="36"/>
      <c r="C128" s="36"/>
      <c r="D128" s="36"/>
    </row>
    <row r="129" spans="2:4" s="2" customFormat="1" ht="15" customHeight="1">
      <c r="B129" s="36"/>
      <c r="C129" s="36"/>
      <c r="D129" s="36"/>
    </row>
  </sheetData>
  <mergeCells count="5">
    <mergeCell ref="A1:D1"/>
    <mergeCell ref="A3:D3"/>
    <mergeCell ref="A5:D5"/>
    <mergeCell ref="A8:D8"/>
    <mergeCell ref="A20:D20"/>
  </mergeCells>
  <printOptions horizontalCentered="1"/>
  <pageMargins left="0.19685039370078741" right="0.19685039370078741" top="0.35433070866141736" bottom="0.31496062992125984" header="0" footer="0.15748031496062992"/>
  <pageSetup scale="77" orientation="landscape" r:id="rId1"/>
  <headerFooter alignWithMargins="0">
    <oddHeader>&amp;C&amp;"Times"&amp;9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5"/>
  <sheetViews>
    <sheetView topLeftCell="B1" zoomScale="115" zoomScaleNormal="115" zoomScaleSheetLayoutView="145" workbookViewId="0">
      <selection activeCell="I16" sqref="I16"/>
    </sheetView>
  </sheetViews>
  <sheetFormatPr defaultRowHeight="12.75"/>
  <cols>
    <col min="1" max="1" width="9.5703125" style="93" customWidth="1"/>
    <col min="2" max="2" width="12" style="93" bestFit="1" customWidth="1"/>
    <col min="3" max="3" width="7.7109375" style="93" bestFit="1" customWidth="1"/>
    <col min="4" max="4" width="59.7109375" style="93" customWidth="1"/>
    <col min="5" max="5" width="20.140625" style="93" customWidth="1"/>
    <col min="6" max="6" width="15.42578125" style="93" customWidth="1"/>
    <col min="7" max="7" width="14.5703125" style="93" customWidth="1"/>
    <col min="8" max="9" width="15.42578125" style="93" bestFit="1" customWidth="1"/>
    <col min="10" max="10" width="11.7109375" style="93" bestFit="1" customWidth="1"/>
    <col min="11" max="11" width="15.42578125" style="93" bestFit="1" customWidth="1"/>
    <col min="12" max="12" width="9.42578125" style="93" bestFit="1" customWidth="1"/>
    <col min="13" max="13" width="15.42578125" style="93" bestFit="1" customWidth="1"/>
    <col min="14" max="14" width="9.42578125" style="93" bestFit="1" customWidth="1"/>
    <col min="15" max="254" width="9.140625" style="93"/>
    <col min="255" max="255" width="9.5703125" style="93" customWidth="1"/>
    <col min="256" max="256" width="12" style="93" bestFit="1" customWidth="1"/>
    <col min="257" max="257" width="5.7109375" style="93" customWidth="1"/>
    <col min="258" max="258" width="72" style="93" customWidth="1"/>
    <col min="259" max="260" width="0" style="93" hidden="1" customWidth="1"/>
    <col min="261" max="261" width="20.140625" style="93" customWidth="1"/>
    <col min="262" max="262" width="15.42578125" style="93" customWidth="1"/>
    <col min="263" max="263" width="14.5703125" style="93" customWidth="1"/>
    <col min="264" max="265" width="15.42578125" style="93" bestFit="1" customWidth="1"/>
    <col min="266" max="266" width="11.7109375" style="93" bestFit="1" customWidth="1"/>
    <col min="267" max="267" width="15.42578125" style="93" bestFit="1" customWidth="1"/>
    <col min="268" max="268" width="9.42578125" style="93" bestFit="1" customWidth="1"/>
    <col min="269" max="269" width="15.42578125" style="93" bestFit="1" customWidth="1"/>
    <col min="270" max="270" width="9.42578125" style="93" bestFit="1" customWidth="1"/>
    <col min="271" max="510" width="9.140625" style="93"/>
    <col min="511" max="511" width="9.5703125" style="93" customWidth="1"/>
    <col min="512" max="512" width="12" style="93" bestFit="1" customWidth="1"/>
    <col min="513" max="513" width="5.7109375" style="93" customWidth="1"/>
    <col min="514" max="514" width="72" style="93" customWidth="1"/>
    <col min="515" max="516" width="0" style="93" hidden="1" customWidth="1"/>
    <col min="517" max="517" width="20.140625" style="93" customWidth="1"/>
    <col min="518" max="518" width="15.42578125" style="93" customWidth="1"/>
    <col min="519" max="519" width="14.5703125" style="93" customWidth="1"/>
    <col min="520" max="521" width="15.42578125" style="93" bestFit="1" customWidth="1"/>
    <col min="522" max="522" width="11.7109375" style="93" bestFit="1" customWidth="1"/>
    <col min="523" max="523" width="15.42578125" style="93" bestFit="1" customWidth="1"/>
    <col min="524" max="524" width="9.42578125" style="93" bestFit="1" customWidth="1"/>
    <col min="525" max="525" width="15.42578125" style="93" bestFit="1" customWidth="1"/>
    <col min="526" max="526" width="9.42578125" style="93" bestFit="1" customWidth="1"/>
    <col min="527" max="766" width="9.140625" style="93"/>
    <col min="767" max="767" width="9.5703125" style="93" customWidth="1"/>
    <col min="768" max="768" width="12" style="93" bestFit="1" customWidth="1"/>
    <col min="769" max="769" width="5.7109375" style="93" customWidth="1"/>
    <col min="770" max="770" width="72" style="93" customWidth="1"/>
    <col min="771" max="772" width="0" style="93" hidden="1" customWidth="1"/>
    <col min="773" max="773" width="20.140625" style="93" customWidth="1"/>
    <col min="774" max="774" width="15.42578125" style="93" customWidth="1"/>
    <col min="775" max="775" width="14.5703125" style="93" customWidth="1"/>
    <col min="776" max="777" width="15.42578125" style="93" bestFit="1" customWidth="1"/>
    <col min="778" max="778" width="11.7109375" style="93" bestFit="1" customWidth="1"/>
    <col min="779" max="779" width="15.42578125" style="93" bestFit="1" customWidth="1"/>
    <col min="780" max="780" width="9.42578125" style="93" bestFit="1" customWidth="1"/>
    <col min="781" max="781" width="15.42578125" style="93" bestFit="1" customWidth="1"/>
    <col min="782" max="782" width="9.42578125" style="93" bestFit="1" customWidth="1"/>
    <col min="783" max="1022" width="9.140625" style="93"/>
    <col min="1023" max="1023" width="9.5703125" style="93" customWidth="1"/>
    <col min="1024" max="1024" width="12" style="93" bestFit="1" customWidth="1"/>
    <col min="1025" max="1025" width="5.7109375" style="93" customWidth="1"/>
    <col min="1026" max="1026" width="72" style="93" customWidth="1"/>
    <col min="1027" max="1028" width="0" style="93" hidden="1" customWidth="1"/>
    <col min="1029" max="1029" width="20.140625" style="93" customWidth="1"/>
    <col min="1030" max="1030" width="15.42578125" style="93" customWidth="1"/>
    <col min="1031" max="1031" width="14.5703125" style="93" customWidth="1"/>
    <col min="1032" max="1033" width="15.42578125" style="93" bestFit="1" customWidth="1"/>
    <col min="1034" max="1034" width="11.7109375" style="93" bestFit="1" customWidth="1"/>
    <col min="1035" max="1035" width="15.42578125" style="93" bestFit="1" customWidth="1"/>
    <col min="1036" max="1036" width="9.42578125" style="93" bestFit="1" customWidth="1"/>
    <col min="1037" max="1037" width="15.42578125" style="93" bestFit="1" customWidth="1"/>
    <col min="1038" max="1038" width="9.42578125" style="93" bestFit="1" customWidth="1"/>
    <col min="1039" max="1278" width="9.140625" style="93"/>
    <col min="1279" max="1279" width="9.5703125" style="93" customWidth="1"/>
    <col min="1280" max="1280" width="12" style="93" bestFit="1" customWidth="1"/>
    <col min="1281" max="1281" width="5.7109375" style="93" customWidth="1"/>
    <col min="1282" max="1282" width="72" style="93" customWidth="1"/>
    <col min="1283" max="1284" width="0" style="93" hidden="1" customWidth="1"/>
    <col min="1285" max="1285" width="20.140625" style="93" customWidth="1"/>
    <col min="1286" max="1286" width="15.42578125" style="93" customWidth="1"/>
    <col min="1287" max="1287" width="14.5703125" style="93" customWidth="1"/>
    <col min="1288" max="1289" width="15.42578125" style="93" bestFit="1" customWidth="1"/>
    <col min="1290" max="1290" width="11.7109375" style="93" bestFit="1" customWidth="1"/>
    <col min="1291" max="1291" width="15.42578125" style="93" bestFit="1" customWidth="1"/>
    <col min="1292" max="1292" width="9.42578125" style="93" bestFit="1" customWidth="1"/>
    <col min="1293" max="1293" width="15.42578125" style="93" bestFit="1" customWidth="1"/>
    <col min="1294" max="1294" width="9.42578125" style="93" bestFit="1" customWidth="1"/>
    <col min="1295" max="1534" width="9.140625" style="93"/>
    <col min="1535" max="1535" width="9.5703125" style="93" customWidth="1"/>
    <col min="1536" max="1536" width="12" style="93" bestFit="1" customWidth="1"/>
    <col min="1537" max="1537" width="5.7109375" style="93" customWidth="1"/>
    <col min="1538" max="1538" width="72" style="93" customWidth="1"/>
    <col min="1539" max="1540" width="0" style="93" hidden="1" customWidth="1"/>
    <col min="1541" max="1541" width="20.140625" style="93" customWidth="1"/>
    <col min="1542" max="1542" width="15.42578125" style="93" customWidth="1"/>
    <col min="1543" max="1543" width="14.5703125" style="93" customWidth="1"/>
    <col min="1544" max="1545" width="15.42578125" style="93" bestFit="1" customWidth="1"/>
    <col min="1546" max="1546" width="11.7109375" style="93" bestFit="1" customWidth="1"/>
    <col min="1547" max="1547" width="15.42578125" style="93" bestFit="1" customWidth="1"/>
    <col min="1548" max="1548" width="9.42578125" style="93" bestFit="1" customWidth="1"/>
    <col min="1549" max="1549" width="15.42578125" style="93" bestFit="1" customWidth="1"/>
    <col min="1550" max="1550" width="9.42578125" style="93" bestFit="1" customWidth="1"/>
    <col min="1551" max="1790" width="9.140625" style="93"/>
    <col min="1791" max="1791" width="9.5703125" style="93" customWidth="1"/>
    <col min="1792" max="1792" width="12" style="93" bestFit="1" customWidth="1"/>
    <col min="1793" max="1793" width="5.7109375" style="93" customWidth="1"/>
    <col min="1794" max="1794" width="72" style="93" customWidth="1"/>
    <col min="1795" max="1796" width="0" style="93" hidden="1" customWidth="1"/>
    <col min="1797" max="1797" width="20.140625" style="93" customWidth="1"/>
    <col min="1798" max="1798" width="15.42578125" style="93" customWidth="1"/>
    <col min="1799" max="1799" width="14.5703125" style="93" customWidth="1"/>
    <col min="1800" max="1801" width="15.42578125" style="93" bestFit="1" customWidth="1"/>
    <col min="1802" max="1802" width="11.7109375" style="93" bestFit="1" customWidth="1"/>
    <col min="1803" max="1803" width="15.42578125" style="93" bestFit="1" customWidth="1"/>
    <col min="1804" max="1804" width="9.42578125" style="93" bestFit="1" customWidth="1"/>
    <col min="1805" max="1805" width="15.42578125" style="93" bestFit="1" customWidth="1"/>
    <col min="1806" max="1806" width="9.42578125" style="93" bestFit="1" customWidth="1"/>
    <col min="1807" max="2046" width="9.140625" style="93"/>
    <col min="2047" max="2047" width="9.5703125" style="93" customWidth="1"/>
    <col min="2048" max="2048" width="12" style="93" bestFit="1" customWidth="1"/>
    <col min="2049" max="2049" width="5.7109375" style="93" customWidth="1"/>
    <col min="2050" max="2050" width="72" style="93" customWidth="1"/>
    <col min="2051" max="2052" width="0" style="93" hidden="1" customWidth="1"/>
    <col min="2053" max="2053" width="20.140625" style="93" customWidth="1"/>
    <col min="2054" max="2054" width="15.42578125" style="93" customWidth="1"/>
    <col min="2055" max="2055" width="14.5703125" style="93" customWidth="1"/>
    <col min="2056" max="2057" width="15.42578125" style="93" bestFit="1" customWidth="1"/>
    <col min="2058" max="2058" width="11.7109375" style="93" bestFit="1" customWidth="1"/>
    <col min="2059" max="2059" width="15.42578125" style="93" bestFit="1" customWidth="1"/>
    <col min="2060" max="2060" width="9.42578125" style="93" bestFit="1" customWidth="1"/>
    <col min="2061" max="2061" width="15.42578125" style="93" bestFit="1" customWidth="1"/>
    <col min="2062" max="2062" width="9.42578125" style="93" bestFit="1" customWidth="1"/>
    <col min="2063" max="2302" width="9.140625" style="93"/>
    <col min="2303" max="2303" width="9.5703125" style="93" customWidth="1"/>
    <col min="2304" max="2304" width="12" style="93" bestFit="1" customWidth="1"/>
    <col min="2305" max="2305" width="5.7109375" style="93" customWidth="1"/>
    <col min="2306" max="2306" width="72" style="93" customWidth="1"/>
    <col min="2307" max="2308" width="0" style="93" hidden="1" customWidth="1"/>
    <col min="2309" max="2309" width="20.140625" style="93" customWidth="1"/>
    <col min="2310" max="2310" width="15.42578125" style="93" customWidth="1"/>
    <col min="2311" max="2311" width="14.5703125" style="93" customWidth="1"/>
    <col min="2312" max="2313" width="15.42578125" style="93" bestFit="1" customWidth="1"/>
    <col min="2314" max="2314" width="11.7109375" style="93" bestFit="1" customWidth="1"/>
    <col min="2315" max="2315" width="15.42578125" style="93" bestFit="1" customWidth="1"/>
    <col min="2316" max="2316" width="9.42578125" style="93" bestFit="1" customWidth="1"/>
    <col min="2317" max="2317" width="15.42578125" style="93" bestFit="1" customWidth="1"/>
    <col min="2318" max="2318" width="9.42578125" style="93" bestFit="1" customWidth="1"/>
    <col min="2319" max="2558" width="9.140625" style="93"/>
    <col min="2559" max="2559" width="9.5703125" style="93" customWidth="1"/>
    <col min="2560" max="2560" width="12" style="93" bestFit="1" customWidth="1"/>
    <col min="2561" max="2561" width="5.7109375" style="93" customWidth="1"/>
    <col min="2562" max="2562" width="72" style="93" customWidth="1"/>
    <col min="2563" max="2564" width="0" style="93" hidden="1" customWidth="1"/>
    <col min="2565" max="2565" width="20.140625" style="93" customWidth="1"/>
    <col min="2566" max="2566" width="15.42578125" style="93" customWidth="1"/>
    <col min="2567" max="2567" width="14.5703125" style="93" customWidth="1"/>
    <col min="2568" max="2569" width="15.42578125" style="93" bestFit="1" customWidth="1"/>
    <col min="2570" max="2570" width="11.7109375" style="93" bestFit="1" customWidth="1"/>
    <col min="2571" max="2571" width="15.42578125" style="93" bestFit="1" customWidth="1"/>
    <col min="2572" max="2572" width="9.42578125" style="93" bestFit="1" customWidth="1"/>
    <col min="2573" max="2573" width="15.42578125" style="93" bestFit="1" customWidth="1"/>
    <col min="2574" max="2574" width="9.42578125" style="93" bestFit="1" customWidth="1"/>
    <col min="2575" max="2814" width="9.140625" style="93"/>
    <col min="2815" max="2815" width="9.5703125" style="93" customWidth="1"/>
    <col min="2816" max="2816" width="12" style="93" bestFit="1" customWidth="1"/>
    <col min="2817" max="2817" width="5.7109375" style="93" customWidth="1"/>
    <col min="2818" max="2818" width="72" style="93" customWidth="1"/>
    <col min="2819" max="2820" width="0" style="93" hidden="1" customWidth="1"/>
    <col min="2821" max="2821" width="20.140625" style="93" customWidth="1"/>
    <col min="2822" max="2822" width="15.42578125" style="93" customWidth="1"/>
    <col min="2823" max="2823" width="14.5703125" style="93" customWidth="1"/>
    <col min="2824" max="2825" width="15.42578125" style="93" bestFit="1" customWidth="1"/>
    <col min="2826" max="2826" width="11.7109375" style="93" bestFit="1" customWidth="1"/>
    <col min="2827" max="2827" width="15.42578125" style="93" bestFit="1" customWidth="1"/>
    <col min="2828" max="2828" width="9.42578125" style="93" bestFit="1" customWidth="1"/>
    <col min="2829" max="2829" width="15.42578125" style="93" bestFit="1" customWidth="1"/>
    <col min="2830" max="2830" width="9.42578125" style="93" bestFit="1" customWidth="1"/>
    <col min="2831" max="3070" width="9.140625" style="93"/>
    <col min="3071" max="3071" width="9.5703125" style="93" customWidth="1"/>
    <col min="3072" max="3072" width="12" style="93" bestFit="1" customWidth="1"/>
    <col min="3073" max="3073" width="5.7109375" style="93" customWidth="1"/>
    <col min="3074" max="3074" width="72" style="93" customWidth="1"/>
    <col min="3075" max="3076" width="0" style="93" hidden="1" customWidth="1"/>
    <col min="3077" max="3077" width="20.140625" style="93" customWidth="1"/>
    <col min="3078" max="3078" width="15.42578125" style="93" customWidth="1"/>
    <col min="3079" max="3079" width="14.5703125" style="93" customWidth="1"/>
    <col min="3080" max="3081" width="15.42578125" style="93" bestFit="1" customWidth="1"/>
    <col min="3082" max="3082" width="11.7109375" style="93" bestFit="1" customWidth="1"/>
    <col min="3083" max="3083" width="15.42578125" style="93" bestFit="1" customWidth="1"/>
    <col min="3084" max="3084" width="9.42578125" style="93" bestFit="1" customWidth="1"/>
    <col min="3085" max="3085" width="15.42578125" style="93" bestFit="1" customWidth="1"/>
    <col min="3086" max="3086" width="9.42578125" style="93" bestFit="1" customWidth="1"/>
    <col min="3087" max="3326" width="9.140625" style="93"/>
    <col min="3327" max="3327" width="9.5703125" style="93" customWidth="1"/>
    <col min="3328" max="3328" width="12" style="93" bestFit="1" customWidth="1"/>
    <col min="3329" max="3329" width="5.7109375" style="93" customWidth="1"/>
    <col min="3330" max="3330" width="72" style="93" customWidth="1"/>
    <col min="3331" max="3332" width="0" style="93" hidden="1" customWidth="1"/>
    <col min="3333" max="3333" width="20.140625" style="93" customWidth="1"/>
    <col min="3334" max="3334" width="15.42578125" style="93" customWidth="1"/>
    <col min="3335" max="3335" width="14.5703125" style="93" customWidth="1"/>
    <col min="3336" max="3337" width="15.42578125" style="93" bestFit="1" customWidth="1"/>
    <col min="3338" max="3338" width="11.7109375" style="93" bestFit="1" customWidth="1"/>
    <col min="3339" max="3339" width="15.42578125" style="93" bestFit="1" customWidth="1"/>
    <col min="3340" max="3340" width="9.42578125" style="93" bestFit="1" customWidth="1"/>
    <col min="3341" max="3341" width="15.42578125" style="93" bestFit="1" customWidth="1"/>
    <col min="3342" max="3342" width="9.42578125" style="93" bestFit="1" customWidth="1"/>
    <col min="3343" max="3582" width="9.140625" style="93"/>
    <col min="3583" max="3583" width="9.5703125" style="93" customWidth="1"/>
    <col min="3584" max="3584" width="12" style="93" bestFit="1" customWidth="1"/>
    <col min="3585" max="3585" width="5.7109375" style="93" customWidth="1"/>
    <col min="3586" max="3586" width="72" style="93" customWidth="1"/>
    <col min="3587" max="3588" width="0" style="93" hidden="1" customWidth="1"/>
    <col min="3589" max="3589" width="20.140625" style="93" customWidth="1"/>
    <col min="3590" max="3590" width="15.42578125" style="93" customWidth="1"/>
    <col min="3591" max="3591" width="14.5703125" style="93" customWidth="1"/>
    <col min="3592" max="3593" width="15.42578125" style="93" bestFit="1" customWidth="1"/>
    <col min="3594" max="3594" width="11.7109375" style="93" bestFit="1" customWidth="1"/>
    <col min="3595" max="3595" width="15.42578125" style="93" bestFit="1" customWidth="1"/>
    <col min="3596" max="3596" width="9.42578125" style="93" bestFit="1" customWidth="1"/>
    <col min="3597" max="3597" width="15.42578125" style="93" bestFit="1" customWidth="1"/>
    <col min="3598" max="3598" width="9.42578125" style="93" bestFit="1" customWidth="1"/>
    <col min="3599" max="3838" width="9.140625" style="93"/>
    <col min="3839" max="3839" width="9.5703125" style="93" customWidth="1"/>
    <col min="3840" max="3840" width="12" style="93" bestFit="1" customWidth="1"/>
    <col min="3841" max="3841" width="5.7109375" style="93" customWidth="1"/>
    <col min="3842" max="3842" width="72" style="93" customWidth="1"/>
    <col min="3843" max="3844" width="0" style="93" hidden="1" customWidth="1"/>
    <col min="3845" max="3845" width="20.140625" style="93" customWidth="1"/>
    <col min="3846" max="3846" width="15.42578125" style="93" customWidth="1"/>
    <col min="3847" max="3847" width="14.5703125" style="93" customWidth="1"/>
    <col min="3848" max="3849" width="15.42578125" style="93" bestFit="1" customWidth="1"/>
    <col min="3850" max="3850" width="11.7109375" style="93" bestFit="1" customWidth="1"/>
    <col min="3851" max="3851" width="15.42578125" style="93" bestFit="1" customWidth="1"/>
    <col min="3852" max="3852" width="9.42578125" style="93" bestFit="1" customWidth="1"/>
    <col min="3853" max="3853" width="15.42578125" style="93" bestFit="1" customWidth="1"/>
    <col min="3854" max="3854" width="9.42578125" style="93" bestFit="1" customWidth="1"/>
    <col min="3855" max="4094" width="9.140625" style="93"/>
    <col min="4095" max="4095" width="9.5703125" style="93" customWidth="1"/>
    <col min="4096" max="4096" width="12" style="93" bestFit="1" customWidth="1"/>
    <col min="4097" max="4097" width="5.7109375" style="93" customWidth="1"/>
    <col min="4098" max="4098" width="72" style="93" customWidth="1"/>
    <col min="4099" max="4100" width="0" style="93" hidden="1" customWidth="1"/>
    <col min="4101" max="4101" width="20.140625" style="93" customWidth="1"/>
    <col min="4102" max="4102" width="15.42578125" style="93" customWidth="1"/>
    <col min="4103" max="4103" width="14.5703125" style="93" customWidth="1"/>
    <col min="4104" max="4105" width="15.42578125" style="93" bestFit="1" customWidth="1"/>
    <col min="4106" max="4106" width="11.7109375" style="93" bestFit="1" customWidth="1"/>
    <col min="4107" max="4107" width="15.42578125" style="93" bestFit="1" customWidth="1"/>
    <col min="4108" max="4108" width="9.42578125" style="93" bestFit="1" customWidth="1"/>
    <col min="4109" max="4109" width="15.42578125" style="93" bestFit="1" customWidth="1"/>
    <col min="4110" max="4110" width="9.42578125" style="93" bestFit="1" customWidth="1"/>
    <col min="4111" max="4350" width="9.140625" style="93"/>
    <col min="4351" max="4351" width="9.5703125" style="93" customWidth="1"/>
    <col min="4352" max="4352" width="12" style="93" bestFit="1" customWidth="1"/>
    <col min="4353" max="4353" width="5.7109375" style="93" customWidth="1"/>
    <col min="4354" max="4354" width="72" style="93" customWidth="1"/>
    <col min="4355" max="4356" width="0" style="93" hidden="1" customWidth="1"/>
    <col min="4357" max="4357" width="20.140625" style="93" customWidth="1"/>
    <col min="4358" max="4358" width="15.42578125" style="93" customWidth="1"/>
    <col min="4359" max="4359" width="14.5703125" style="93" customWidth="1"/>
    <col min="4360" max="4361" width="15.42578125" style="93" bestFit="1" customWidth="1"/>
    <col min="4362" max="4362" width="11.7109375" style="93" bestFit="1" customWidth="1"/>
    <col min="4363" max="4363" width="15.42578125" style="93" bestFit="1" customWidth="1"/>
    <col min="4364" max="4364" width="9.42578125" style="93" bestFit="1" customWidth="1"/>
    <col min="4365" max="4365" width="15.42578125" style="93" bestFit="1" customWidth="1"/>
    <col min="4366" max="4366" width="9.42578125" style="93" bestFit="1" customWidth="1"/>
    <col min="4367" max="4606" width="9.140625" style="93"/>
    <col min="4607" max="4607" width="9.5703125" style="93" customWidth="1"/>
    <col min="4608" max="4608" width="12" style="93" bestFit="1" customWidth="1"/>
    <col min="4609" max="4609" width="5.7109375" style="93" customWidth="1"/>
    <col min="4610" max="4610" width="72" style="93" customWidth="1"/>
    <col min="4611" max="4612" width="0" style="93" hidden="1" customWidth="1"/>
    <col min="4613" max="4613" width="20.140625" style="93" customWidth="1"/>
    <col min="4614" max="4614" width="15.42578125" style="93" customWidth="1"/>
    <col min="4615" max="4615" width="14.5703125" style="93" customWidth="1"/>
    <col min="4616" max="4617" width="15.42578125" style="93" bestFit="1" customWidth="1"/>
    <col min="4618" max="4618" width="11.7109375" style="93" bestFit="1" customWidth="1"/>
    <col min="4619" max="4619" width="15.42578125" style="93" bestFit="1" customWidth="1"/>
    <col min="4620" max="4620" width="9.42578125" style="93" bestFit="1" customWidth="1"/>
    <col min="4621" max="4621" width="15.42578125" style="93" bestFit="1" customWidth="1"/>
    <col min="4622" max="4622" width="9.42578125" style="93" bestFit="1" customWidth="1"/>
    <col min="4623" max="4862" width="9.140625" style="93"/>
    <col min="4863" max="4863" width="9.5703125" style="93" customWidth="1"/>
    <col min="4864" max="4864" width="12" style="93" bestFit="1" customWidth="1"/>
    <col min="4865" max="4865" width="5.7109375" style="93" customWidth="1"/>
    <col min="4866" max="4866" width="72" style="93" customWidth="1"/>
    <col min="4867" max="4868" width="0" style="93" hidden="1" customWidth="1"/>
    <col min="4869" max="4869" width="20.140625" style="93" customWidth="1"/>
    <col min="4870" max="4870" width="15.42578125" style="93" customWidth="1"/>
    <col min="4871" max="4871" width="14.5703125" style="93" customWidth="1"/>
    <col min="4872" max="4873" width="15.42578125" style="93" bestFit="1" customWidth="1"/>
    <col min="4874" max="4874" width="11.7109375" style="93" bestFit="1" customWidth="1"/>
    <col min="4875" max="4875" width="15.42578125" style="93" bestFit="1" customWidth="1"/>
    <col min="4876" max="4876" width="9.42578125" style="93" bestFit="1" customWidth="1"/>
    <col min="4877" max="4877" width="15.42578125" style="93" bestFit="1" customWidth="1"/>
    <col min="4878" max="4878" width="9.42578125" style="93" bestFit="1" customWidth="1"/>
    <col min="4879" max="5118" width="9.140625" style="93"/>
    <col min="5119" max="5119" width="9.5703125" style="93" customWidth="1"/>
    <col min="5120" max="5120" width="12" style="93" bestFit="1" customWidth="1"/>
    <col min="5121" max="5121" width="5.7109375" style="93" customWidth="1"/>
    <col min="5122" max="5122" width="72" style="93" customWidth="1"/>
    <col min="5123" max="5124" width="0" style="93" hidden="1" customWidth="1"/>
    <col min="5125" max="5125" width="20.140625" style="93" customWidth="1"/>
    <col min="5126" max="5126" width="15.42578125" style="93" customWidth="1"/>
    <col min="5127" max="5127" width="14.5703125" style="93" customWidth="1"/>
    <col min="5128" max="5129" width="15.42578125" style="93" bestFit="1" customWidth="1"/>
    <col min="5130" max="5130" width="11.7109375" style="93" bestFit="1" customWidth="1"/>
    <col min="5131" max="5131" width="15.42578125" style="93" bestFit="1" customWidth="1"/>
    <col min="5132" max="5132" width="9.42578125" style="93" bestFit="1" customWidth="1"/>
    <col min="5133" max="5133" width="15.42578125" style="93" bestFit="1" customWidth="1"/>
    <col min="5134" max="5134" width="9.42578125" style="93" bestFit="1" customWidth="1"/>
    <col min="5135" max="5374" width="9.140625" style="93"/>
    <col min="5375" max="5375" width="9.5703125" style="93" customWidth="1"/>
    <col min="5376" max="5376" width="12" style="93" bestFit="1" customWidth="1"/>
    <col min="5377" max="5377" width="5.7109375" style="93" customWidth="1"/>
    <col min="5378" max="5378" width="72" style="93" customWidth="1"/>
    <col min="5379" max="5380" width="0" style="93" hidden="1" customWidth="1"/>
    <col min="5381" max="5381" width="20.140625" style="93" customWidth="1"/>
    <col min="5382" max="5382" width="15.42578125" style="93" customWidth="1"/>
    <col min="5383" max="5383" width="14.5703125" style="93" customWidth="1"/>
    <col min="5384" max="5385" width="15.42578125" style="93" bestFit="1" customWidth="1"/>
    <col min="5386" max="5386" width="11.7109375" style="93" bestFit="1" customWidth="1"/>
    <col min="5387" max="5387" width="15.42578125" style="93" bestFit="1" customWidth="1"/>
    <col min="5388" max="5388" width="9.42578125" style="93" bestFit="1" customWidth="1"/>
    <col min="5389" max="5389" width="15.42578125" style="93" bestFit="1" customWidth="1"/>
    <col min="5390" max="5390" width="9.42578125" style="93" bestFit="1" customWidth="1"/>
    <col min="5391" max="5630" width="9.140625" style="93"/>
    <col min="5631" max="5631" width="9.5703125" style="93" customWidth="1"/>
    <col min="5632" max="5632" width="12" style="93" bestFit="1" customWidth="1"/>
    <col min="5633" max="5633" width="5.7109375" style="93" customWidth="1"/>
    <col min="5634" max="5634" width="72" style="93" customWidth="1"/>
    <col min="5635" max="5636" width="0" style="93" hidden="1" customWidth="1"/>
    <col min="5637" max="5637" width="20.140625" style="93" customWidth="1"/>
    <col min="5638" max="5638" width="15.42578125" style="93" customWidth="1"/>
    <col min="5639" max="5639" width="14.5703125" style="93" customWidth="1"/>
    <col min="5640" max="5641" width="15.42578125" style="93" bestFit="1" customWidth="1"/>
    <col min="5642" max="5642" width="11.7109375" style="93" bestFit="1" customWidth="1"/>
    <col min="5643" max="5643" width="15.42578125" style="93" bestFit="1" customWidth="1"/>
    <col min="5644" max="5644" width="9.42578125" style="93" bestFit="1" customWidth="1"/>
    <col min="5645" max="5645" width="15.42578125" style="93" bestFit="1" customWidth="1"/>
    <col min="5646" max="5646" width="9.42578125" style="93" bestFit="1" customWidth="1"/>
    <col min="5647" max="5886" width="9.140625" style="93"/>
    <col min="5887" max="5887" width="9.5703125" style="93" customWidth="1"/>
    <col min="5888" max="5888" width="12" style="93" bestFit="1" customWidth="1"/>
    <col min="5889" max="5889" width="5.7109375" style="93" customWidth="1"/>
    <col min="5890" max="5890" width="72" style="93" customWidth="1"/>
    <col min="5891" max="5892" width="0" style="93" hidden="1" customWidth="1"/>
    <col min="5893" max="5893" width="20.140625" style="93" customWidth="1"/>
    <col min="5894" max="5894" width="15.42578125" style="93" customWidth="1"/>
    <col min="5895" max="5895" width="14.5703125" style="93" customWidth="1"/>
    <col min="5896" max="5897" width="15.42578125" style="93" bestFit="1" customWidth="1"/>
    <col min="5898" max="5898" width="11.7109375" style="93" bestFit="1" customWidth="1"/>
    <col min="5899" max="5899" width="15.42578125" style="93" bestFit="1" customWidth="1"/>
    <col min="5900" max="5900" width="9.42578125" style="93" bestFit="1" customWidth="1"/>
    <col min="5901" max="5901" width="15.42578125" style="93" bestFit="1" customWidth="1"/>
    <col min="5902" max="5902" width="9.42578125" style="93" bestFit="1" customWidth="1"/>
    <col min="5903" max="6142" width="9.140625" style="93"/>
    <col min="6143" max="6143" width="9.5703125" style="93" customWidth="1"/>
    <col min="6144" max="6144" width="12" style="93" bestFit="1" customWidth="1"/>
    <col min="6145" max="6145" width="5.7109375" style="93" customWidth="1"/>
    <col min="6146" max="6146" width="72" style="93" customWidth="1"/>
    <col min="6147" max="6148" width="0" style="93" hidden="1" customWidth="1"/>
    <col min="6149" max="6149" width="20.140625" style="93" customWidth="1"/>
    <col min="6150" max="6150" width="15.42578125" style="93" customWidth="1"/>
    <col min="6151" max="6151" width="14.5703125" style="93" customWidth="1"/>
    <col min="6152" max="6153" width="15.42578125" style="93" bestFit="1" customWidth="1"/>
    <col min="6154" max="6154" width="11.7109375" style="93" bestFit="1" customWidth="1"/>
    <col min="6155" max="6155" width="15.42578125" style="93" bestFit="1" customWidth="1"/>
    <col min="6156" max="6156" width="9.42578125" style="93" bestFit="1" customWidth="1"/>
    <col min="6157" max="6157" width="15.42578125" style="93" bestFit="1" customWidth="1"/>
    <col min="6158" max="6158" width="9.42578125" style="93" bestFit="1" customWidth="1"/>
    <col min="6159" max="6398" width="9.140625" style="93"/>
    <col min="6399" max="6399" width="9.5703125" style="93" customWidth="1"/>
    <col min="6400" max="6400" width="12" style="93" bestFit="1" customWidth="1"/>
    <col min="6401" max="6401" width="5.7109375" style="93" customWidth="1"/>
    <col min="6402" max="6402" width="72" style="93" customWidth="1"/>
    <col min="6403" max="6404" width="0" style="93" hidden="1" customWidth="1"/>
    <col min="6405" max="6405" width="20.140625" style="93" customWidth="1"/>
    <col min="6406" max="6406" width="15.42578125" style="93" customWidth="1"/>
    <col min="6407" max="6407" width="14.5703125" style="93" customWidth="1"/>
    <col min="6408" max="6409" width="15.42578125" style="93" bestFit="1" customWidth="1"/>
    <col min="6410" max="6410" width="11.7109375" style="93" bestFit="1" customWidth="1"/>
    <col min="6411" max="6411" width="15.42578125" style="93" bestFit="1" customWidth="1"/>
    <col min="6412" max="6412" width="9.42578125" style="93" bestFit="1" customWidth="1"/>
    <col min="6413" max="6413" width="15.42578125" style="93" bestFit="1" customWidth="1"/>
    <col min="6414" max="6414" width="9.42578125" style="93" bestFit="1" customWidth="1"/>
    <col min="6415" max="6654" width="9.140625" style="93"/>
    <col min="6655" max="6655" width="9.5703125" style="93" customWidth="1"/>
    <col min="6656" max="6656" width="12" style="93" bestFit="1" customWidth="1"/>
    <col min="6657" max="6657" width="5.7109375" style="93" customWidth="1"/>
    <col min="6658" max="6658" width="72" style="93" customWidth="1"/>
    <col min="6659" max="6660" width="0" style="93" hidden="1" customWidth="1"/>
    <col min="6661" max="6661" width="20.140625" style="93" customWidth="1"/>
    <col min="6662" max="6662" width="15.42578125" style="93" customWidth="1"/>
    <col min="6663" max="6663" width="14.5703125" style="93" customWidth="1"/>
    <col min="6664" max="6665" width="15.42578125" style="93" bestFit="1" customWidth="1"/>
    <col min="6666" max="6666" width="11.7109375" style="93" bestFit="1" customWidth="1"/>
    <col min="6667" max="6667" width="15.42578125" style="93" bestFit="1" customWidth="1"/>
    <col min="6668" max="6668" width="9.42578125" style="93" bestFit="1" customWidth="1"/>
    <col min="6669" max="6669" width="15.42578125" style="93" bestFit="1" customWidth="1"/>
    <col min="6670" max="6670" width="9.42578125" style="93" bestFit="1" customWidth="1"/>
    <col min="6671" max="6910" width="9.140625" style="93"/>
    <col min="6911" max="6911" width="9.5703125" style="93" customWidth="1"/>
    <col min="6912" max="6912" width="12" style="93" bestFit="1" customWidth="1"/>
    <col min="6913" max="6913" width="5.7109375" style="93" customWidth="1"/>
    <col min="6914" max="6914" width="72" style="93" customWidth="1"/>
    <col min="6915" max="6916" width="0" style="93" hidden="1" customWidth="1"/>
    <col min="6917" max="6917" width="20.140625" style="93" customWidth="1"/>
    <col min="6918" max="6918" width="15.42578125" style="93" customWidth="1"/>
    <col min="6919" max="6919" width="14.5703125" style="93" customWidth="1"/>
    <col min="6920" max="6921" width="15.42578125" style="93" bestFit="1" customWidth="1"/>
    <col min="6922" max="6922" width="11.7109375" style="93" bestFit="1" customWidth="1"/>
    <col min="6923" max="6923" width="15.42578125" style="93" bestFit="1" customWidth="1"/>
    <col min="6924" max="6924" width="9.42578125" style="93" bestFit="1" customWidth="1"/>
    <col min="6925" max="6925" width="15.42578125" style="93" bestFit="1" customWidth="1"/>
    <col min="6926" max="6926" width="9.42578125" style="93" bestFit="1" customWidth="1"/>
    <col min="6927" max="7166" width="9.140625" style="93"/>
    <col min="7167" max="7167" width="9.5703125" style="93" customWidth="1"/>
    <col min="7168" max="7168" width="12" style="93" bestFit="1" customWidth="1"/>
    <col min="7169" max="7169" width="5.7109375" style="93" customWidth="1"/>
    <col min="7170" max="7170" width="72" style="93" customWidth="1"/>
    <col min="7171" max="7172" width="0" style="93" hidden="1" customWidth="1"/>
    <col min="7173" max="7173" width="20.140625" style="93" customWidth="1"/>
    <col min="7174" max="7174" width="15.42578125" style="93" customWidth="1"/>
    <col min="7175" max="7175" width="14.5703125" style="93" customWidth="1"/>
    <col min="7176" max="7177" width="15.42578125" style="93" bestFit="1" customWidth="1"/>
    <col min="7178" max="7178" width="11.7109375" style="93" bestFit="1" customWidth="1"/>
    <col min="7179" max="7179" width="15.42578125" style="93" bestFit="1" customWidth="1"/>
    <col min="7180" max="7180" width="9.42578125" style="93" bestFit="1" customWidth="1"/>
    <col min="7181" max="7181" width="15.42578125" style="93" bestFit="1" customWidth="1"/>
    <col min="7182" max="7182" width="9.42578125" style="93" bestFit="1" customWidth="1"/>
    <col min="7183" max="7422" width="9.140625" style="93"/>
    <col min="7423" max="7423" width="9.5703125" style="93" customWidth="1"/>
    <col min="7424" max="7424" width="12" style="93" bestFit="1" customWidth="1"/>
    <col min="7425" max="7425" width="5.7109375" style="93" customWidth="1"/>
    <col min="7426" max="7426" width="72" style="93" customWidth="1"/>
    <col min="7427" max="7428" width="0" style="93" hidden="1" customWidth="1"/>
    <col min="7429" max="7429" width="20.140625" style="93" customWidth="1"/>
    <col min="7430" max="7430" width="15.42578125" style="93" customWidth="1"/>
    <col min="7431" max="7431" width="14.5703125" style="93" customWidth="1"/>
    <col min="7432" max="7433" width="15.42578125" style="93" bestFit="1" customWidth="1"/>
    <col min="7434" max="7434" width="11.7109375" style="93" bestFit="1" customWidth="1"/>
    <col min="7435" max="7435" width="15.42578125" style="93" bestFit="1" customWidth="1"/>
    <col min="7436" max="7436" width="9.42578125" style="93" bestFit="1" customWidth="1"/>
    <col min="7437" max="7437" width="15.42578125" style="93" bestFit="1" customWidth="1"/>
    <col min="7438" max="7438" width="9.42578125" style="93" bestFit="1" customWidth="1"/>
    <col min="7439" max="7678" width="9.140625" style="93"/>
    <col min="7679" max="7679" width="9.5703125" style="93" customWidth="1"/>
    <col min="7680" max="7680" width="12" style="93" bestFit="1" customWidth="1"/>
    <col min="7681" max="7681" width="5.7109375" style="93" customWidth="1"/>
    <col min="7682" max="7682" width="72" style="93" customWidth="1"/>
    <col min="7683" max="7684" width="0" style="93" hidden="1" customWidth="1"/>
    <col min="7685" max="7685" width="20.140625" style="93" customWidth="1"/>
    <col min="7686" max="7686" width="15.42578125" style="93" customWidth="1"/>
    <col min="7687" max="7687" width="14.5703125" style="93" customWidth="1"/>
    <col min="7688" max="7689" width="15.42578125" style="93" bestFit="1" customWidth="1"/>
    <col min="7690" max="7690" width="11.7109375" style="93" bestFit="1" customWidth="1"/>
    <col min="7691" max="7691" width="15.42578125" style="93" bestFit="1" customWidth="1"/>
    <col min="7692" max="7692" width="9.42578125" style="93" bestFit="1" customWidth="1"/>
    <col min="7693" max="7693" width="15.42578125" style="93" bestFit="1" customWidth="1"/>
    <col min="7694" max="7694" width="9.42578125" style="93" bestFit="1" customWidth="1"/>
    <col min="7695" max="7934" width="9.140625" style="93"/>
    <col min="7935" max="7935" width="9.5703125" style="93" customWidth="1"/>
    <col min="7936" max="7936" width="12" style="93" bestFit="1" customWidth="1"/>
    <col min="7937" max="7937" width="5.7109375" style="93" customWidth="1"/>
    <col min="7938" max="7938" width="72" style="93" customWidth="1"/>
    <col min="7939" max="7940" width="0" style="93" hidden="1" customWidth="1"/>
    <col min="7941" max="7941" width="20.140625" style="93" customWidth="1"/>
    <col min="7942" max="7942" width="15.42578125" style="93" customWidth="1"/>
    <col min="7943" max="7943" width="14.5703125" style="93" customWidth="1"/>
    <col min="7944" max="7945" width="15.42578125" style="93" bestFit="1" customWidth="1"/>
    <col min="7946" max="7946" width="11.7109375" style="93" bestFit="1" customWidth="1"/>
    <col min="7947" max="7947" width="15.42578125" style="93" bestFit="1" customWidth="1"/>
    <col min="7948" max="7948" width="9.42578125" style="93" bestFit="1" customWidth="1"/>
    <col min="7949" max="7949" width="15.42578125" style="93" bestFit="1" customWidth="1"/>
    <col min="7950" max="7950" width="9.42578125" style="93" bestFit="1" customWidth="1"/>
    <col min="7951" max="8190" width="9.140625" style="93"/>
    <col min="8191" max="8191" width="9.5703125" style="93" customWidth="1"/>
    <col min="8192" max="8192" width="12" style="93" bestFit="1" customWidth="1"/>
    <col min="8193" max="8193" width="5.7109375" style="93" customWidth="1"/>
    <col min="8194" max="8194" width="72" style="93" customWidth="1"/>
    <col min="8195" max="8196" width="0" style="93" hidden="1" customWidth="1"/>
    <col min="8197" max="8197" width="20.140625" style="93" customWidth="1"/>
    <col min="8198" max="8198" width="15.42578125" style="93" customWidth="1"/>
    <col min="8199" max="8199" width="14.5703125" style="93" customWidth="1"/>
    <col min="8200" max="8201" width="15.42578125" style="93" bestFit="1" customWidth="1"/>
    <col min="8202" max="8202" width="11.7109375" style="93" bestFit="1" customWidth="1"/>
    <col min="8203" max="8203" width="15.42578125" style="93" bestFit="1" customWidth="1"/>
    <col min="8204" max="8204" width="9.42578125" style="93" bestFit="1" customWidth="1"/>
    <col min="8205" max="8205" width="15.42578125" style="93" bestFit="1" customWidth="1"/>
    <col min="8206" max="8206" width="9.42578125" style="93" bestFit="1" customWidth="1"/>
    <col min="8207" max="8446" width="9.140625" style="93"/>
    <col min="8447" max="8447" width="9.5703125" style="93" customWidth="1"/>
    <col min="8448" max="8448" width="12" style="93" bestFit="1" customWidth="1"/>
    <col min="8449" max="8449" width="5.7109375" style="93" customWidth="1"/>
    <col min="8450" max="8450" width="72" style="93" customWidth="1"/>
    <col min="8451" max="8452" width="0" style="93" hidden="1" customWidth="1"/>
    <col min="8453" max="8453" width="20.140625" style="93" customWidth="1"/>
    <col min="8454" max="8454" width="15.42578125" style="93" customWidth="1"/>
    <col min="8455" max="8455" width="14.5703125" style="93" customWidth="1"/>
    <col min="8456" max="8457" width="15.42578125" style="93" bestFit="1" customWidth="1"/>
    <col min="8458" max="8458" width="11.7109375" style="93" bestFit="1" customWidth="1"/>
    <col min="8459" max="8459" width="15.42578125" style="93" bestFit="1" customWidth="1"/>
    <col min="8460" max="8460" width="9.42578125" style="93" bestFit="1" customWidth="1"/>
    <col min="8461" max="8461" width="15.42578125" style="93" bestFit="1" customWidth="1"/>
    <col min="8462" max="8462" width="9.42578125" style="93" bestFit="1" customWidth="1"/>
    <col min="8463" max="8702" width="9.140625" style="93"/>
    <col min="8703" max="8703" width="9.5703125" style="93" customWidth="1"/>
    <col min="8704" max="8704" width="12" style="93" bestFit="1" customWidth="1"/>
    <col min="8705" max="8705" width="5.7109375" style="93" customWidth="1"/>
    <col min="8706" max="8706" width="72" style="93" customWidth="1"/>
    <col min="8707" max="8708" width="0" style="93" hidden="1" customWidth="1"/>
    <col min="8709" max="8709" width="20.140625" style="93" customWidth="1"/>
    <col min="8710" max="8710" width="15.42578125" style="93" customWidth="1"/>
    <col min="8711" max="8711" width="14.5703125" style="93" customWidth="1"/>
    <col min="8712" max="8713" width="15.42578125" style="93" bestFit="1" customWidth="1"/>
    <col min="8714" max="8714" width="11.7109375" style="93" bestFit="1" customWidth="1"/>
    <col min="8715" max="8715" width="15.42578125" style="93" bestFit="1" customWidth="1"/>
    <col min="8716" max="8716" width="9.42578125" style="93" bestFit="1" customWidth="1"/>
    <col min="8717" max="8717" width="15.42578125" style="93" bestFit="1" customWidth="1"/>
    <col min="8718" max="8718" width="9.42578125" style="93" bestFit="1" customWidth="1"/>
    <col min="8719" max="8958" width="9.140625" style="93"/>
    <col min="8959" max="8959" width="9.5703125" style="93" customWidth="1"/>
    <col min="8960" max="8960" width="12" style="93" bestFit="1" customWidth="1"/>
    <col min="8961" max="8961" width="5.7109375" style="93" customWidth="1"/>
    <col min="8962" max="8962" width="72" style="93" customWidth="1"/>
    <col min="8963" max="8964" width="0" style="93" hidden="1" customWidth="1"/>
    <col min="8965" max="8965" width="20.140625" style="93" customWidth="1"/>
    <col min="8966" max="8966" width="15.42578125" style="93" customWidth="1"/>
    <col min="8967" max="8967" width="14.5703125" style="93" customWidth="1"/>
    <col min="8968" max="8969" width="15.42578125" style="93" bestFit="1" customWidth="1"/>
    <col min="8970" max="8970" width="11.7109375" style="93" bestFit="1" customWidth="1"/>
    <col min="8971" max="8971" width="15.42578125" style="93" bestFit="1" customWidth="1"/>
    <col min="8972" max="8972" width="9.42578125" style="93" bestFit="1" customWidth="1"/>
    <col min="8973" max="8973" width="15.42578125" style="93" bestFit="1" customWidth="1"/>
    <col min="8974" max="8974" width="9.42578125" style="93" bestFit="1" customWidth="1"/>
    <col min="8975" max="9214" width="9.140625" style="93"/>
    <col min="9215" max="9215" width="9.5703125" style="93" customWidth="1"/>
    <col min="9216" max="9216" width="12" style="93" bestFit="1" customWidth="1"/>
    <col min="9217" max="9217" width="5.7109375" style="93" customWidth="1"/>
    <col min="9218" max="9218" width="72" style="93" customWidth="1"/>
    <col min="9219" max="9220" width="0" style="93" hidden="1" customWidth="1"/>
    <col min="9221" max="9221" width="20.140625" style="93" customWidth="1"/>
    <col min="9222" max="9222" width="15.42578125" style="93" customWidth="1"/>
    <col min="9223" max="9223" width="14.5703125" style="93" customWidth="1"/>
    <col min="9224" max="9225" width="15.42578125" style="93" bestFit="1" customWidth="1"/>
    <col min="9226" max="9226" width="11.7109375" style="93" bestFit="1" customWidth="1"/>
    <col min="9227" max="9227" width="15.42578125" style="93" bestFit="1" customWidth="1"/>
    <col min="9228" max="9228" width="9.42578125" style="93" bestFit="1" customWidth="1"/>
    <col min="9229" max="9229" width="15.42578125" style="93" bestFit="1" customWidth="1"/>
    <col min="9230" max="9230" width="9.42578125" style="93" bestFit="1" customWidth="1"/>
    <col min="9231" max="9470" width="9.140625" style="93"/>
    <col min="9471" max="9471" width="9.5703125" style="93" customWidth="1"/>
    <col min="9472" max="9472" width="12" style="93" bestFit="1" customWidth="1"/>
    <col min="9473" max="9473" width="5.7109375" style="93" customWidth="1"/>
    <col min="9474" max="9474" width="72" style="93" customWidth="1"/>
    <col min="9475" max="9476" width="0" style="93" hidden="1" customWidth="1"/>
    <col min="9477" max="9477" width="20.140625" style="93" customWidth="1"/>
    <col min="9478" max="9478" width="15.42578125" style="93" customWidth="1"/>
    <col min="9479" max="9479" width="14.5703125" style="93" customWidth="1"/>
    <col min="9480" max="9481" width="15.42578125" style="93" bestFit="1" customWidth="1"/>
    <col min="9482" max="9482" width="11.7109375" style="93" bestFit="1" customWidth="1"/>
    <col min="9483" max="9483" width="15.42578125" style="93" bestFit="1" customWidth="1"/>
    <col min="9484" max="9484" width="9.42578125" style="93" bestFit="1" customWidth="1"/>
    <col min="9485" max="9485" width="15.42578125" style="93" bestFit="1" customWidth="1"/>
    <col min="9486" max="9486" width="9.42578125" style="93" bestFit="1" customWidth="1"/>
    <col min="9487" max="9726" width="9.140625" style="93"/>
    <col min="9727" max="9727" width="9.5703125" style="93" customWidth="1"/>
    <col min="9728" max="9728" width="12" style="93" bestFit="1" customWidth="1"/>
    <col min="9729" max="9729" width="5.7109375" style="93" customWidth="1"/>
    <col min="9730" max="9730" width="72" style="93" customWidth="1"/>
    <col min="9731" max="9732" width="0" style="93" hidden="1" customWidth="1"/>
    <col min="9733" max="9733" width="20.140625" style="93" customWidth="1"/>
    <col min="9734" max="9734" width="15.42578125" style="93" customWidth="1"/>
    <col min="9735" max="9735" width="14.5703125" style="93" customWidth="1"/>
    <col min="9736" max="9737" width="15.42578125" style="93" bestFit="1" customWidth="1"/>
    <col min="9738" max="9738" width="11.7109375" style="93" bestFit="1" customWidth="1"/>
    <col min="9739" max="9739" width="15.42578125" style="93" bestFit="1" customWidth="1"/>
    <col min="9740" max="9740" width="9.42578125" style="93" bestFit="1" customWidth="1"/>
    <col min="9741" max="9741" width="15.42578125" style="93" bestFit="1" customWidth="1"/>
    <col min="9742" max="9742" width="9.42578125" style="93" bestFit="1" customWidth="1"/>
    <col min="9743" max="9982" width="9.140625" style="93"/>
    <col min="9983" max="9983" width="9.5703125" style="93" customWidth="1"/>
    <col min="9984" max="9984" width="12" style="93" bestFit="1" customWidth="1"/>
    <col min="9985" max="9985" width="5.7109375" style="93" customWidth="1"/>
    <col min="9986" max="9986" width="72" style="93" customWidth="1"/>
    <col min="9987" max="9988" width="0" style="93" hidden="1" customWidth="1"/>
    <col min="9989" max="9989" width="20.140625" style="93" customWidth="1"/>
    <col min="9990" max="9990" width="15.42578125" style="93" customWidth="1"/>
    <col min="9991" max="9991" width="14.5703125" style="93" customWidth="1"/>
    <col min="9992" max="9993" width="15.42578125" style="93" bestFit="1" customWidth="1"/>
    <col min="9994" max="9994" width="11.7109375" style="93" bestFit="1" customWidth="1"/>
    <col min="9995" max="9995" width="15.42578125" style="93" bestFit="1" customWidth="1"/>
    <col min="9996" max="9996" width="9.42578125" style="93" bestFit="1" customWidth="1"/>
    <col min="9997" max="9997" width="15.42578125" style="93" bestFit="1" customWidth="1"/>
    <col min="9998" max="9998" width="9.42578125" style="93" bestFit="1" customWidth="1"/>
    <col min="9999" max="10238" width="9.140625" style="93"/>
    <col min="10239" max="10239" width="9.5703125" style="93" customWidth="1"/>
    <col min="10240" max="10240" width="12" style="93" bestFit="1" customWidth="1"/>
    <col min="10241" max="10241" width="5.7109375" style="93" customWidth="1"/>
    <col min="10242" max="10242" width="72" style="93" customWidth="1"/>
    <col min="10243" max="10244" width="0" style="93" hidden="1" customWidth="1"/>
    <col min="10245" max="10245" width="20.140625" style="93" customWidth="1"/>
    <col min="10246" max="10246" width="15.42578125" style="93" customWidth="1"/>
    <col min="10247" max="10247" width="14.5703125" style="93" customWidth="1"/>
    <col min="10248" max="10249" width="15.42578125" style="93" bestFit="1" customWidth="1"/>
    <col min="10250" max="10250" width="11.7109375" style="93" bestFit="1" customWidth="1"/>
    <col min="10251" max="10251" width="15.42578125" style="93" bestFit="1" customWidth="1"/>
    <col min="10252" max="10252" width="9.42578125" style="93" bestFit="1" customWidth="1"/>
    <col min="10253" max="10253" width="15.42578125" style="93" bestFit="1" customWidth="1"/>
    <col min="10254" max="10254" width="9.42578125" style="93" bestFit="1" customWidth="1"/>
    <col min="10255" max="10494" width="9.140625" style="93"/>
    <col min="10495" max="10495" width="9.5703125" style="93" customWidth="1"/>
    <col min="10496" max="10496" width="12" style="93" bestFit="1" customWidth="1"/>
    <col min="10497" max="10497" width="5.7109375" style="93" customWidth="1"/>
    <col min="10498" max="10498" width="72" style="93" customWidth="1"/>
    <col min="10499" max="10500" width="0" style="93" hidden="1" customWidth="1"/>
    <col min="10501" max="10501" width="20.140625" style="93" customWidth="1"/>
    <col min="10502" max="10502" width="15.42578125" style="93" customWidth="1"/>
    <col min="10503" max="10503" width="14.5703125" style="93" customWidth="1"/>
    <col min="10504" max="10505" width="15.42578125" style="93" bestFit="1" customWidth="1"/>
    <col min="10506" max="10506" width="11.7109375" style="93" bestFit="1" customWidth="1"/>
    <col min="10507" max="10507" width="15.42578125" style="93" bestFit="1" customWidth="1"/>
    <col min="10508" max="10508" width="9.42578125" style="93" bestFit="1" customWidth="1"/>
    <col min="10509" max="10509" width="15.42578125" style="93" bestFit="1" customWidth="1"/>
    <col min="10510" max="10510" width="9.42578125" style="93" bestFit="1" customWidth="1"/>
    <col min="10511" max="10750" width="9.140625" style="93"/>
    <col min="10751" max="10751" width="9.5703125" style="93" customWidth="1"/>
    <col min="10752" max="10752" width="12" style="93" bestFit="1" customWidth="1"/>
    <col min="10753" max="10753" width="5.7109375" style="93" customWidth="1"/>
    <col min="10754" max="10754" width="72" style="93" customWidth="1"/>
    <col min="10755" max="10756" width="0" style="93" hidden="1" customWidth="1"/>
    <col min="10757" max="10757" width="20.140625" style="93" customWidth="1"/>
    <col min="10758" max="10758" width="15.42578125" style="93" customWidth="1"/>
    <col min="10759" max="10759" width="14.5703125" style="93" customWidth="1"/>
    <col min="10760" max="10761" width="15.42578125" style="93" bestFit="1" customWidth="1"/>
    <col min="10762" max="10762" width="11.7109375" style="93" bestFit="1" customWidth="1"/>
    <col min="10763" max="10763" width="15.42578125" style="93" bestFit="1" customWidth="1"/>
    <col min="10764" max="10764" width="9.42578125" style="93" bestFit="1" customWidth="1"/>
    <col min="10765" max="10765" width="15.42578125" style="93" bestFit="1" customWidth="1"/>
    <col min="10766" max="10766" width="9.42578125" style="93" bestFit="1" customWidth="1"/>
    <col min="10767" max="11006" width="9.140625" style="93"/>
    <col min="11007" max="11007" width="9.5703125" style="93" customWidth="1"/>
    <col min="11008" max="11008" width="12" style="93" bestFit="1" customWidth="1"/>
    <col min="11009" max="11009" width="5.7109375" style="93" customWidth="1"/>
    <col min="11010" max="11010" width="72" style="93" customWidth="1"/>
    <col min="11011" max="11012" width="0" style="93" hidden="1" customWidth="1"/>
    <col min="11013" max="11013" width="20.140625" style="93" customWidth="1"/>
    <col min="11014" max="11014" width="15.42578125" style="93" customWidth="1"/>
    <col min="11015" max="11015" width="14.5703125" style="93" customWidth="1"/>
    <col min="11016" max="11017" width="15.42578125" style="93" bestFit="1" customWidth="1"/>
    <col min="11018" max="11018" width="11.7109375" style="93" bestFit="1" customWidth="1"/>
    <col min="11019" max="11019" width="15.42578125" style="93" bestFit="1" customWidth="1"/>
    <col min="11020" max="11020" width="9.42578125" style="93" bestFit="1" customWidth="1"/>
    <col min="11021" max="11021" width="15.42578125" style="93" bestFit="1" customWidth="1"/>
    <col min="11022" max="11022" width="9.42578125" style="93" bestFit="1" customWidth="1"/>
    <col min="11023" max="11262" width="9.140625" style="93"/>
    <col min="11263" max="11263" width="9.5703125" style="93" customWidth="1"/>
    <col min="11264" max="11264" width="12" style="93" bestFit="1" customWidth="1"/>
    <col min="11265" max="11265" width="5.7109375" style="93" customWidth="1"/>
    <col min="11266" max="11266" width="72" style="93" customWidth="1"/>
    <col min="11267" max="11268" width="0" style="93" hidden="1" customWidth="1"/>
    <col min="11269" max="11269" width="20.140625" style="93" customWidth="1"/>
    <col min="11270" max="11270" width="15.42578125" style="93" customWidth="1"/>
    <col min="11271" max="11271" width="14.5703125" style="93" customWidth="1"/>
    <col min="11272" max="11273" width="15.42578125" style="93" bestFit="1" customWidth="1"/>
    <col min="11274" max="11274" width="11.7109375" style="93" bestFit="1" customWidth="1"/>
    <col min="11275" max="11275" width="15.42578125" style="93" bestFit="1" customWidth="1"/>
    <col min="11276" max="11276" width="9.42578125" style="93" bestFit="1" customWidth="1"/>
    <col min="11277" max="11277" width="15.42578125" style="93" bestFit="1" customWidth="1"/>
    <col min="11278" max="11278" width="9.42578125" style="93" bestFit="1" customWidth="1"/>
    <col min="11279" max="11518" width="9.140625" style="93"/>
    <col min="11519" max="11519" width="9.5703125" style="93" customWidth="1"/>
    <col min="11520" max="11520" width="12" style="93" bestFit="1" customWidth="1"/>
    <col min="11521" max="11521" width="5.7109375" style="93" customWidth="1"/>
    <col min="11522" max="11522" width="72" style="93" customWidth="1"/>
    <col min="11523" max="11524" width="0" style="93" hidden="1" customWidth="1"/>
    <col min="11525" max="11525" width="20.140625" style="93" customWidth="1"/>
    <col min="11526" max="11526" width="15.42578125" style="93" customWidth="1"/>
    <col min="11527" max="11527" width="14.5703125" style="93" customWidth="1"/>
    <col min="11528" max="11529" width="15.42578125" style="93" bestFit="1" customWidth="1"/>
    <col min="11530" max="11530" width="11.7109375" style="93" bestFit="1" customWidth="1"/>
    <col min="11531" max="11531" width="15.42578125" style="93" bestFit="1" customWidth="1"/>
    <col min="11532" max="11532" width="9.42578125" style="93" bestFit="1" customWidth="1"/>
    <col min="11533" max="11533" width="15.42578125" style="93" bestFit="1" customWidth="1"/>
    <col min="11534" max="11534" width="9.42578125" style="93" bestFit="1" customWidth="1"/>
    <col min="11535" max="11774" width="9.140625" style="93"/>
    <col min="11775" max="11775" width="9.5703125" style="93" customWidth="1"/>
    <col min="11776" max="11776" width="12" style="93" bestFit="1" customWidth="1"/>
    <col min="11777" max="11777" width="5.7109375" style="93" customWidth="1"/>
    <col min="11778" max="11778" width="72" style="93" customWidth="1"/>
    <col min="11779" max="11780" width="0" style="93" hidden="1" customWidth="1"/>
    <col min="11781" max="11781" width="20.140625" style="93" customWidth="1"/>
    <col min="11782" max="11782" width="15.42578125" style="93" customWidth="1"/>
    <col min="11783" max="11783" width="14.5703125" style="93" customWidth="1"/>
    <col min="11784" max="11785" width="15.42578125" style="93" bestFit="1" customWidth="1"/>
    <col min="11786" max="11786" width="11.7109375" style="93" bestFit="1" customWidth="1"/>
    <col min="11787" max="11787" width="15.42578125" style="93" bestFit="1" customWidth="1"/>
    <col min="11788" max="11788" width="9.42578125" style="93" bestFit="1" customWidth="1"/>
    <col min="11789" max="11789" width="15.42578125" style="93" bestFit="1" customWidth="1"/>
    <col min="11790" max="11790" width="9.42578125" style="93" bestFit="1" customWidth="1"/>
    <col min="11791" max="12030" width="9.140625" style="93"/>
    <col min="12031" max="12031" width="9.5703125" style="93" customWidth="1"/>
    <col min="12032" max="12032" width="12" style="93" bestFit="1" customWidth="1"/>
    <col min="12033" max="12033" width="5.7109375" style="93" customWidth="1"/>
    <col min="12034" max="12034" width="72" style="93" customWidth="1"/>
    <col min="12035" max="12036" width="0" style="93" hidden="1" customWidth="1"/>
    <col min="12037" max="12037" width="20.140625" style="93" customWidth="1"/>
    <col min="12038" max="12038" width="15.42578125" style="93" customWidth="1"/>
    <col min="12039" max="12039" width="14.5703125" style="93" customWidth="1"/>
    <col min="12040" max="12041" width="15.42578125" style="93" bestFit="1" customWidth="1"/>
    <col min="12042" max="12042" width="11.7109375" style="93" bestFit="1" customWidth="1"/>
    <col min="12043" max="12043" width="15.42578125" style="93" bestFit="1" customWidth="1"/>
    <col min="12044" max="12044" width="9.42578125" style="93" bestFit="1" customWidth="1"/>
    <col min="12045" max="12045" width="15.42578125" style="93" bestFit="1" customWidth="1"/>
    <col min="12046" max="12046" width="9.42578125" style="93" bestFit="1" customWidth="1"/>
    <col min="12047" max="12286" width="9.140625" style="93"/>
    <col min="12287" max="12287" width="9.5703125" style="93" customWidth="1"/>
    <col min="12288" max="12288" width="12" style="93" bestFit="1" customWidth="1"/>
    <col min="12289" max="12289" width="5.7109375" style="93" customWidth="1"/>
    <col min="12290" max="12290" width="72" style="93" customWidth="1"/>
    <col min="12291" max="12292" width="0" style="93" hidden="1" customWidth="1"/>
    <col min="12293" max="12293" width="20.140625" style="93" customWidth="1"/>
    <col min="12294" max="12294" width="15.42578125" style="93" customWidth="1"/>
    <col min="12295" max="12295" width="14.5703125" style="93" customWidth="1"/>
    <col min="12296" max="12297" width="15.42578125" style="93" bestFit="1" customWidth="1"/>
    <col min="12298" max="12298" width="11.7109375" style="93" bestFit="1" customWidth="1"/>
    <col min="12299" max="12299" width="15.42578125" style="93" bestFit="1" customWidth="1"/>
    <col min="12300" max="12300" width="9.42578125" style="93" bestFit="1" customWidth="1"/>
    <col min="12301" max="12301" width="15.42578125" style="93" bestFit="1" customWidth="1"/>
    <col min="12302" max="12302" width="9.42578125" style="93" bestFit="1" customWidth="1"/>
    <col min="12303" max="12542" width="9.140625" style="93"/>
    <col min="12543" max="12543" width="9.5703125" style="93" customWidth="1"/>
    <col min="12544" max="12544" width="12" style="93" bestFit="1" customWidth="1"/>
    <col min="12545" max="12545" width="5.7109375" style="93" customWidth="1"/>
    <col min="12546" max="12546" width="72" style="93" customWidth="1"/>
    <col min="12547" max="12548" width="0" style="93" hidden="1" customWidth="1"/>
    <col min="12549" max="12549" width="20.140625" style="93" customWidth="1"/>
    <col min="12550" max="12550" width="15.42578125" style="93" customWidth="1"/>
    <col min="12551" max="12551" width="14.5703125" style="93" customWidth="1"/>
    <col min="12552" max="12553" width="15.42578125" style="93" bestFit="1" customWidth="1"/>
    <col min="12554" max="12554" width="11.7109375" style="93" bestFit="1" customWidth="1"/>
    <col min="12555" max="12555" width="15.42578125" style="93" bestFit="1" customWidth="1"/>
    <col min="12556" max="12556" width="9.42578125" style="93" bestFit="1" customWidth="1"/>
    <col min="12557" max="12557" width="15.42578125" style="93" bestFit="1" customWidth="1"/>
    <col min="12558" max="12558" width="9.42578125" style="93" bestFit="1" customWidth="1"/>
    <col min="12559" max="12798" width="9.140625" style="93"/>
    <col min="12799" max="12799" width="9.5703125" style="93" customWidth="1"/>
    <col min="12800" max="12800" width="12" style="93" bestFit="1" customWidth="1"/>
    <col min="12801" max="12801" width="5.7109375" style="93" customWidth="1"/>
    <col min="12802" max="12802" width="72" style="93" customWidth="1"/>
    <col min="12803" max="12804" width="0" style="93" hidden="1" customWidth="1"/>
    <col min="12805" max="12805" width="20.140625" style="93" customWidth="1"/>
    <col min="12806" max="12806" width="15.42578125" style="93" customWidth="1"/>
    <col min="12807" max="12807" width="14.5703125" style="93" customWidth="1"/>
    <col min="12808" max="12809" width="15.42578125" style="93" bestFit="1" customWidth="1"/>
    <col min="12810" max="12810" width="11.7109375" style="93" bestFit="1" customWidth="1"/>
    <col min="12811" max="12811" width="15.42578125" style="93" bestFit="1" customWidth="1"/>
    <col min="12812" max="12812" width="9.42578125" style="93" bestFit="1" customWidth="1"/>
    <col min="12813" max="12813" width="15.42578125" style="93" bestFit="1" customWidth="1"/>
    <col min="12814" max="12814" width="9.42578125" style="93" bestFit="1" customWidth="1"/>
    <col min="12815" max="13054" width="9.140625" style="93"/>
    <col min="13055" max="13055" width="9.5703125" style="93" customWidth="1"/>
    <col min="13056" max="13056" width="12" style="93" bestFit="1" customWidth="1"/>
    <col min="13057" max="13057" width="5.7109375" style="93" customWidth="1"/>
    <col min="13058" max="13058" width="72" style="93" customWidth="1"/>
    <col min="13059" max="13060" width="0" style="93" hidden="1" customWidth="1"/>
    <col min="13061" max="13061" width="20.140625" style="93" customWidth="1"/>
    <col min="13062" max="13062" width="15.42578125" style="93" customWidth="1"/>
    <col min="13063" max="13063" width="14.5703125" style="93" customWidth="1"/>
    <col min="13064" max="13065" width="15.42578125" style="93" bestFit="1" customWidth="1"/>
    <col min="13066" max="13066" width="11.7109375" style="93" bestFit="1" customWidth="1"/>
    <col min="13067" max="13067" width="15.42578125" style="93" bestFit="1" customWidth="1"/>
    <col min="13068" max="13068" width="9.42578125" style="93" bestFit="1" customWidth="1"/>
    <col min="13069" max="13069" width="15.42578125" style="93" bestFit="1" customWidth="1"/>
    <col min="13070" max="13070" width="9.42578125" style="93" bestFit="1" customWidth="1"/>
    <col min="13071" max="13310" width="9.140625" style="93"/>
    <col min="13311" max="13311" width="9.5703125" style="93" customWidth="1"/>
    <col min="13312" max="13312" width="12" style="93" bestFit="1" customWidth="1"/>
    <col min="13313" max="13313" width="5.7109375" style="93" customWidth="1"/>
    <col min="13314" max="13314" width="72" style="93" customWidth="1"/>
    <col min="13315" max="13316" width="0" style="93" hidden="1" customWidth="1"/>
    <col min="13317" max="13317" width="20.140625" style="93" customWidth="1"/>
    <col min="13318" max="13318" width="15.42578125" style="93" customWidth="1"/>
    <col min="13319" max="13319" width="14.5703125" style="93" customWidth="1"/>
    <col min="13320" max="13321" width="15.42578125" style="93" bestFit="1" customWidth="1"/>
    <col min="13322" max="13322" width="11.7109375" style="93" bestFit="1" customWidth="1"/>
    <col min="13323" max="13323" width="15.42578125" style="93" bestFit="1" customWidth="1"/>
    <col min="13324" max="13324" width="9.42578125" style="93" bestFit="1" customWidth="1"/>
    <col min="13325" max="13325" width="15.42578125" style="93" bestFit="1" customWidth="1"/>
    <col min="13326" max="13326" width="9.42578125" style="93" bestFit="1" customWidth="1"/>
    <col min="13327" max="13566" width="9.140625" style="93"/>
    <col min="13567" max="13567" width="9.5703125" style="93" customWidth="1"/>
    <col min="13568" max="13568" width="12" style="93" bestFit="1" customWidth="1"/>
    <col min="13569" max="13569" width="5.7109375" style="93" customWidth="1"/>
    <col min="13570" max="13570" width="72" style="93" customWidth="1"/>
    <col min="13571" max="13572" width="0" style="93" hidden="1" customWidth="1"/>
    <col min="13573" max="13573" width="20.140625" style="93" customWidth="1"/>
    <col min="13574" max="13574" width="15.42578125" style="93" customWidth="1"/>
    <col min="13575" max="13575" width="14.5703125" style="93" customWidth="1"/>
    <col min="13576" max="13577" width="15.42578125" style="93" bestFit="1" customWidth="1"/>
    <col min="13578" max="13578" width="11.7109375" style="93" bestFit="1" customWidth="1"/>
    <col min="13579" max="13579" width="15.42578125" style="93" bestFit="1" customWidth="1"/>
    <col min="13580" max="13580" width="9.42578125" style="93" bestFit="1" customWidth="1"/>
    <col min="13581" max="13581" width="15.42578125" style="93" bestFit="1" customWidth="1"/>
    <col min="13582" max="13582" width="9.42578125" style="93" bestFit="1" customWidth="1"/>
    <col min="13583" max="13822" width="9.140625" style="93"/>
    <col min="13823" max="13823" width="9.5703125" style="93" customWidth="1"/>
    <col min="13824" max="13824" width="12" style="93" bestFit="1" customWidth="1"/>
    <col min="13825" max="13825" width="5.7109375" style="93" customWidth="1"/>
    <col min="13826" max="13826" width="72" style="93" customWidth="1"/>
    <col min="13827" max="13828" width="0" style="93" hidden="1" customWidth="1"/>
    <col min="13829" max="13829" width="20.140625" style="93" customWidth="1"/>
    <col min="13830" max="13830" width="15.42578125" style="93" customWidth="1"/>
    <col min="13831" max="13831" width="14.5703125" style="93" customWidth="1"/>
    <col min="13832" max="13833" width="15.42578125" style="93" bestFit="1" customWidth="1"/>
    <col min="13834" max="13834" width="11.7109375" style="93" bestFit="1" customWidth="1"/>
    <col min="13835" max="13835" width="15.42578125" style="93" bestFit="1" customWidth="1"/>
    <col min="13836" max="13836" width="9.42578125" style="93" bestFit="1" customWidth="1"/>
    <col min="13837" max="13837" width="15.42578125" style="93" bestFit="1" customWidth="1"/>
    <col min="13838" max="13838" width="9.42578125" style="93" bestFit="1" customWidth="1"/>
    <col min="13839" max="14078" width="9.140625" style="93"/>
    <col min="14079" max="14079" width="9.5703125" style="93" customWidth="1"/>
    <col min="14080" max="14080" width="12" style="93" bestFit="1" customWidth="1"/>
    <col min="14081" max="14081" width="5.7109375" style="93" customWidth="1"/>
    <col min="14082" max="14082" width="72" style="93" customWidth="1"/>
    <col min="14083" max="14084" width="0" style="93" hidden="1" customWidth="1"/>
    <col min="14085" max="14085" width="20.140625" style="93" customWidth="1"/>
    <col min="14086" max="14086" width="15.42578125" style="93" customWidth="1"/>
    <col min="14087" max="14087" width="14.5703125" style="93" customWidth="1"/>
    <col min="14088" max="14089" width="15.42578125" style="93" bestFit="1" customWidth="1"/>
    <col min="14090" max="14090" width="11.7109375" style="93" bestFit="1" customWidth="1"/>
    <col min="14091" max="14091" width="15.42578125" style="93" bestFit="1" customWidth="1"/>
    <col min="14092" max="14092" width="9.42578125" style="93" bestFit="1" customWidth="1"/>
    <col min="14093" max="14093" width="15.42578125" style="93" bestFit="1" customWidth="1"/>
    <col min="14094" max="14094" width="9.42578125" style="93" bestFit="1" customWidth="1"/>
    <col min="14095" max="14334" width="9.140625" style="93"/>
    <col min="14335" max="14335" width="9.5703125" style="93" customWidth="1"/>
    <col min="14336" max="14336" width="12" style="93" bestFit="1" customWidth="1"/>
    <col min="14337" max="14337" width="5.7109375" style="93" customWidth="1"/>
    <col min="14338" max="14338" width="72" style="93" customWidth="1"/>
    <col min="14339" max="14340" width="0" style="93" hidden="1" customWidth="1"/>
    <col min="14341" max="14341" width="20.140625" style="93" customWidth="1"/>
    <col min="14342" max="14342" width="15.42578125" style="93" customWidth="1"/>
    <col min="14343" max="14343" width="14.5703125" style="93" customWidth="1"/>
    <col min="14344" max="14345" width="15.42578125" style="93" bestFit="1" customWidth="1"/>
    <col min="14346" max="14346" width="11.7109375" style="93" bestFit="1" customWidth="1"/>
    <col min="14347" max="14347" width="15.42578125" style="93" bestFit="1" customWidth="1"/>
    <col min="14348" max="14348" width="9.42578125" style="93" bestFit="1" customWidth="1"/>
    <col min="14349" max="14349" width="15.42578125" style="93" bestFit="1" customWidth="1"/>
    <col min="14350" max="14350" width="9.42578125" style="93" bestFit="1" customWidth="1"/>
    <col min="14351" max="14590" width="9.140625" style="93"/>
    <col min="14591" max="14591" width="9.5703125" style="93" customWidth="1"/>
    <col min="14592" max="14592" width="12" style="93" bestFit="1" customWidth="1"/>
    <col min="14593" max="14593" width="5.7109375" style="93" customWidth="1"/>
    <col min="14594" max="14594" width="72" style="93" customWidth="1"/>
    <col min="14595" max="14596" width="0" style="93" hidden="1" customWidth="1"/>
    <col min="14597" max="14597" width="20.140625" style="93" customWidth="1"/>
    <col min="14598" max="14598" width="15.42578125" style="93" customWidth="1"/>
    <col min="14599" max="14599" width="14.5703125" style="93" customWidth="1"/>
    <col min="14600" max="14601" width="15.42578125" style="93" bestFit="1" customWidth="1"/>
    <col min="14602" max="14602" width="11.7109375" style="93" bestFit="1" customWidth="1"/>
    <col min="14603" max="14603" width="15.42578125" style="93" bestFit="1" customWidth="1"/>
    <col min="14604" max="14604" width="9.42578125" style="93" bestFit="1" customWidth="1"/>
    <col min="14605" max="14605" width="15.42578125" style="93" bestFit="1" customWidth="1"/>
    <col min="14606" max="14606" width="9.42578125" style="93" bestFit="1" customWidth="1"/>
    <col min="14607" max="14846" width="9.140625" style="93"/>
    <col min="14847" max="14847" width="9.5703125" style="93" customWidth="1"/>
    <col min="14848" max="14848" width="12" style="93" bestFit="1" customWidth="1"/>
    <col min="14849" max="14849" width="5.7109375" style="93" customWidth="1"/>
    <col min="14850" max="14850" width="72" style="93" customWidth="1"/>
    <col min="14851" max="14852" width="0" style="93" hidden="1" customWidth="1"/>
    <col min="14853" max="14853" width="20.140625" style="93" customWidth="1"/>
    <col min="14854" max="14854" width="15.42578125" style="93" customWidth="1"/>
    <col min="14855" max="14855" width="14.5703125" style="93" customWidth="1"/>
    <col min="14856" max="14857" width="15.42578125" style="93" bestFit="1" customWidth="1"/>
    <col min="14858" max="14858" width="11.7109375" style="93" bestFit="1" customWidth="1"/>
    <col min="14859" max="14859" width="15.42578125" style="93" bestFit="1" customWidth="1"/>
    <col min="14860" max="14860" width="9.42578125" style="93" bestFit="1" customWidth="1"/>
    <col min="14861" max="14861" width="15.42578125" style="93" bestFit="1" customWidth="1"/>
    <col min="14862" max="14862" width="9.42578125" style="93" bestFit="1" customWidth="1"/>
    <col min="14863" max="15102" width="9.140625" style="93"/>
    <col min="15103" max="15103" width="9.5703125" style="93" customWidth="1"/>
    <col min="15104" max="15104" width="12" style="93" bestFit="1" customWidth="1"/>
    <col min="15105" max="15105" width="5.7109375" style="93" customWidth="1"/>
    <col min="15106" max="15106" width="72" style="93" customWidth="1"/>
    <col min="15107" max="15108" width="0" style="93" hidden="1" customWidth="1"/>
    <col min="15109" max="15109" width="20.140625" style="93" customWidth="1"/>
    <col min="15110" max="15110" width="15.42578125" style="93" customWidth="1"/>
    <col min="15111" max="15111" width="14.5703125" style="93" customWidth="1"/>
    <col min="15112" max="15113" width="15.42578125" style="93" bestFit="1" customWidth="1"/>
    <col min="15114" max="15114" width="11.7109375" style="93" bestFit="1" customWidth="1"/>
    <col min="15115" max="15115" width="15.42578125" style="93" bestFit="1" customWidth="1"/>
    <col min="15116" max="15116" width="9.42578125" style="93" bestFit="1" customWidth="1"/>
    <col min="15117" max="15117" width="15.42578125" style="93" bestFit="1" customWidth="1"/>
    <col min="15118" max="15118" width="9.42578125" style="93" bestFit="1" customWidth="1"/>
    <col min="15119" max="15358" width="9.140625" style="93"/>
    <col min="15359" max="15359" width="9.5703125" style="93" customWidth="1"/>
    <col min="15360" max="15360" width="12" style="93" bestFit="1" customWidth="1"/>
    <col min="15361" max="15361" width="5.7109375" style="93" customWidth="1"/>
    <col min="15362" max="15362" width="72" style="93" customWidth="1"/>
    <col min="15363" max="15364" width="0" style="93" hidden="1" customWidth="1"/>
    <col min="15365" max="15365" width="20.140625" style="93" customWidth="1"/>
    <col min="15366" max="15366" width="15.42578125" style="93" customWidth="1"/>
    <col min="15367" max="15367" width="14.5703125" style="93" customWidth="1"/>
    <col min="15368" max="15369" width="15.42578125" style="93" bestFit="1" customWidth="1"/>
    <col min="15370" max="15370" width="11.7109375" style="93" bestFit="1" customWidth="1"/>
    <col min="15371" max="15371" width="15.42578125" style="93" bestFit="1" customWidth="1"/>
    <col min="15372" max="15372" width="9.42578125" style="93" bestFit="1" customWidth="1"/>
    <col min="15373" max="15373" width="15.42578125" style="93" bestFit="1" customWidth="1"/>
    <col min="15374" max="15374" width="9.42578125" style="93" bestFit="1" customWidth="1"/>
    <col min="15375" max="15614" width="9.140625" style="93"/>
    <col min="15615" max="15615" width="9.5703125" style="93" customWidth="1"/>
    <col min="15616" max="15616" width="12" style="93" bestFit="1" customWidth="1"/>
    <col min="15617" max="15617" width="5.7109375" style="93" customWidth="1"/>
    <col min="15618" max="15618" width="72" style="93" customWidth="1"/>
    <col min="15619" max="15620" width="0" style="93" hidden="1" customWidth="1"/>
    <col min="15621" max="15621" width="20.140625" style="93" customWidth="1"/>
    <col min="15622" max="15622" width="15.42578125" style="93" customWidth="1"/>
    <col min="15623" max="15623" width="14.5703125" style="93" customWidth="1"/>
    <col min="15624" max="15625" width="15.42578125" style="93" bestFit="1" customWidth="1"/>
    <col min="15626" max="15626" width="11.7109375" style="93" bestFit="1" customWidth="1"/>
    <col min="15627" max="15627" width="15.42578125" style="93" bestFit="1" customWidth="1"/>
    <col min="15628" max="15628" width="9.42578125" style="93" bestFit="1" customWidth="1"/>
    <col min="15629" max="15629" width="15.42578125" style="93" bestFit="1" customWidth="1"/>
    <col min="15630" max="15630" width="9.42578125" style="93" bestFit="1" customWidth="1"/>
    <col min="15631" max="15870" width="9.140625" style="93"/>
    <col min="15871" max="15871" width="9.5703125" style="93" customWidth="1"/>
    <col min="15872" max="15872" width="12" style="93" bestFit="1" customWidth="1"/>
    <col min="15873" max="15873" width="5.7109375" style="93" customWidth="1"/>
    <col min="15874" max="15874" width="72" style="93" customWidth="1"/>
    <col min="15875" max="15876" width="0" style="93" hidden="1" customWidth="1"/>
    <col min="15877" max="15877" width="20.140625" style="93" customWidth="1"/>
    <col min="15878" max="15878" width="15.42578125" style="93" customWidth="1"/>
    <col min="15879" max="15879" width="14.5703125" style="93" customWidth="1"/>
    <col min="15880" max="15881" width="15.42578125" style="93" bestFit="1" customWidth="1"/>
    <col min="15882" max="15882" width="11.7109375" style="93" bestFit="1" customWidth="1"/>
    <col min="15883" max="15883" width="15.42578125" style="93" bestFit="1" customWidth="1"/>
    <col min="15884" max="15884" width="9.42578125" style="93" bestFit="1" customWidth="1"/>
    <col min="15885" max="15885" width="15.42578125" style="93" bestFit="1" customWidth="1"/>
    <col min="15886" max="15886" width="9.42578125" style="93" bestFit="1" customWidth="1"/>
    <col min="15887" max="16126" width="9.140625" style="93"/>
    <col min="16127" max="16127" width="9.5703125" style="93" customWidth="1"/>
    <col min="16128" max="16128" width="12" style="93" bestFit="1" customWidth="1"/>
    <col min="16129" max="16129" width="5.7109375" style="93" customWidth="1"/>
    <col min="16130" max="16130" width="72" style="93" customWidth="1"/>
    <col min="16131" max="16132" width="0" style="93" hidden="1" customWidth="1"/>
    <col min="16133" max="16133" width="20.140625" style="93" customWidth="1"/>
    <col min="16134" max="16134" width="15.42578125" style="93" customWidth="1"/>
    <col min="16135" max="16135" width="14.5703125" style="93" customWidth="1"/>
    <col min="16136" max="16137" width="15.42578125" style="93" bestFit="1" customWidth="1"/>
    <col min="16138" max="16138" width="11.7109375" style="93" bestFit="1" customWidth="1"/>
    <col min="16139" max="16139" width="15.42578125" style="93" bestFit="1" customWidth="1"/>
    <col min="16140" max="16140" width="9.42578125" style="93" bestFit="1" customWidth="1"/>
    <col min="16141" max="16141" width="15.42578125" style="93" bestFit="1" customWidth="1"/>
    <col min="16142" max="16142" width="9.42578125" style="93" bestFit="1" customWidth="1"/>
    <col min="16143" max="16384" width="9.140625" style="93"/>
  </cols>
  <sheetData>
    <row r="1" spans="1:13" ht="20.25" customHeight="1">
      <c r="A1" s="179" t="s">
        <v>16</v>
      </c>
      <c r="B1" s="180"/>
      <c r="C1" s="180"/>
      <c r="D1" s="180"/>
      <c r="E1" s="180"/>
      <c r="F1" s="180"/>
      <c r="G1" s="180"/>
    </row>
    <row r="2" spans="1:13" ht="16.5">
      <c r="A2" s="94"/>
    </row>
    <row r="3" spans="1:13" ht="15.75">
      <c r="A3" s="181" t="s">
        <v>17</v>
      </c>
      <c r="B3" s="181"/>
      <c r="C3" s="181"/>
      <c r="D3" s="181"/>
      <c r="E3" s="181"/>
      <c r="F3" s="181"/>
      <c r="G3" s="181"/>
    </row>
    <row r="4" spans="1:13">
      <c r="E4" s="95"/>
      <c r="F4" s="95"/>
      <c r="G4" s="95"/>
    </row>
    <row r="5" spans="1:13" s="98" customFormat="1" ht="28.5">
      <c r="A5" s="96" t="s">
        <v>18</v>
      </c>
      <c r="B5" s="96" t="s">
        <v>19</v>
      </c>
      <c r="C5" s="96" t="s">
        <v>20</v>
      </c>
      <c r="D5" s="96" t="s">
        <v>21</v>
      </c>
      <c r="E5" s="97" t="s">
        <v>208</v>
      </c>
      <c r="F5" s="97" t="s">
        <v>35</v>
      </c>
      <c r="G5" s="97" t="s">
        <v>209</v>
      </c>
    </row>
    <row r="6" spans="1:13" s="99" customFormat="1" ht="14.25">
      <c r="A6" s="133">
        <v>1</v>
      </c>
      <c r="B6" s="133">
        <v>2</v>
      </c>
      <c r="C6" s="133">
        <v>3</v>
      </c>
      <c r="D6" s="133">
        <v>4</v>
      </c>
      <c r="E6" s="134">
        <v>5</v>
      </c>
      <c r="F6" s="134">
        <v>6</v>
      </c>
      <c r="G6" s="134">
        <v>7</v>
      </c>
    </row>
    <row r="7" spans="1:13" s="99" customFormat="1">
      <c r="A7" s="145"/>
      <c r="B7" s="145"/>
      <c r="C7" s="145"/>
      <c r="D7" s="146" t="s">
        <v>4</v>
      </c>
      <c r="E7" s="100">
        <v>56357258</v>
      </c>
      <c r="F7" s="100">
        <v>63464326</v>
      </c>
      <c r="G7" s="100">
        <v>43269196</v>
      </c>
    </row>
    <row r="8" spans="1:13">
      <c r="A8" s="149" t="s">
        <v>60</v>
      </c>
      <c r="B8" s="150" t="s">
        <v>22</v>
      </c>
      <c r="C8" s="150" t="s">
        <v>22</v>
      </c>
      <c r="D8" s="150" t="s">
        <v>185</v>
      </c>
      <c r="E8" s="101">
        <v>56357258</v>
      </c>
      <c r="F8" s="101">
        <v>63464326</v>
      </c>
      <c r="G8" s="101">
        <v>43269196</v>
      </c>
      <c r="H8" s="102"/>
      <c r="I8" s="102"/>
      <c r="J8" s="102"/>
      <c r="K8" s="103"/>
      <c r="L8" s="103"/>
      <c r="M8" s="103"/>
    </row>
    <row r="9" spans="1:13">
      <c r="A9" s="149" t="s">
        <v>22</v>
      </c>
      <c r="B9" s="150" t="s">
        <v>186</v>
      </c>
      <c r="C9" s="150" t="s">
        <v>22</v>
      </c>
      <c r="D9" s="150" t="s">
        <v>187</v>
      </c>
      <c r="E9" s="101">
        <v>7677920</v>
      </c>
      <c r="F9" s="101">
        <v>15253500</v>
      </c>
      <c r="G9" s="101"/>
      <c r="H9" s="102"/>
      <c r="I9" s="102"/>
      <c r="J9" s="102"/>
      <c r="K9" s="103"/>
      <c r="L9" s="103"/>
      <c r="M9" s="103"/>
    </row>
    <row r="10" spans="1:13">
      <c r="A10" s="151" t="s">
        <v>22</v>
      </c>
      <c r="B10" s="152" t="s">
        <v>22</v>
      </c>
      <c r="C10" s="152" t="s">
        <v>23</v>
      </c>
      <c r="D10" s="152" t="s">
        <v>24</v>
      </c>
      <c r="E10" s="106">
        <v>47950</v>
      </c>
      <c r="F10" s="106">
        <v>3050</v>
      </c>
      <c r="G10" s="106"/>
      <c r="H10" s="102"/>
      <c r="I10" s="102"/>
      <c r="J10" s="102"/>
      <c r="K10" s="103"/>
      <c r="L10" s="103"/>
      <c r="M10" s="103"/>
    </row>
    <row r="11" spans="1:13" s="107" customFormat="1">
      <c r="A11" s="151" t="s">
        <v>22</v>
      </c>
      <c r="B11" s="152" t="s">
        <v>22</v>
      </c>
      <c r="C11" s="152" t="s">
        <v>25</v>
      </c>
      <c r="D11" s="152" t="s">
        <v>26</v>
      </c>
      <c r="E11" s="106">
        <v>7629970</v>
      </c>
      <c r="F11" s="106">
        <v>15250450</v>
      </c>
      <c r="G11" s="106"/>
      <c r="H11" s="102"/>
      <c r="I11" s="102"/>
      <c r="J11" s="102"/>
      <c r="K11" s="103"/>
      <c r="L11" s="103"/>
      <c r="M11" s="103"/>
    </row>
    <row r="12" spans="1:13" ht="25.5">
      <c r="A12" s="149" t="s">
        <v>22</v>
      </c>
      <c r="B12" s="150" t="s">
        <v>188</v>
      </c>
      <c r="C12" s="150" t="s">
        <v>22</v>
      </c>
      <c r="D12" s="150" t="s">
        <v>189</v>
      </c>
      <c r="E12" s="101">
        <v>600000</v>
      </c>
      <c r="F12" s="101">
        <v>600000</v>
      </c>
      <c r="G12" s="101">
        <v>600000</v>
      </c>
      <c r="H12" s="102"/>
      <c r="I12" s="102"/>
      <c r="J12" s="102"/>
      <c r="K12" s="103"/>
      <c r="L12" s="103"/>
      <c r="M12" s="103"/>
    </row>
    <row r="13" spans="1:13">
      <c r="A13" s="151" t="s">
        <v>22</v>
      </c>
      <c r="B13" s="152" t="s">
        <v>22</v>
      </c>
      <c r="C13" s="152" t="s">
        <v>27</v>
      </c>
      <c r="D13" s="152" t="s">
        <v>28</v>
      </c>
      <c r="E13" s="106">
        <v>600000</v>
      </c>
      <c r="F13" s="106">
        <v>600000</v>
      </c>
      <c r="G13" s="106">
        <v>600000</v>
      </c>
      <c r="H13" s="102"/>
      <c r="I13" s="102"/>
      <c r="J13" s="102"/>
      <c r="K13" s="103"/>
      <c r="L13" s="103"/>
      <c r="M13" s="103"/>
    </row>
    <row r="14" spans="1:13">
      <c r="A14" s="149" t="s">
        <v>22</v>
      </c>
      <c r="B14" s="150" t="s">
        <v>190</v>
      </c>
      <c r="C14" s="150" t="s">
        <v>22</v>
      </c>
      <c r="D14" s="150" t="s">
        <v>191</v>
      </c>
      <c r="E14" s="101">
        <v>48079338</v>
      </c>
      <c r="F14" s="101">
        <v>47610826</v>
      </c>
      <c r="G14" s="101">
        <v>42669196</v>
      </c>
    </row>
    <row r="15" spans="1:13">
      <c r="A15" s="147" t="s">
        <v>22</v>
      </c>
      <c r="B15" s="148" t="s">
        <v>22</v>
      </c>
      <c r="C15" s="148" t="s">
        <v>29</v>
      </c>
      <c r="D15" s="148" t="s">
        <v>30</v>
      </c>
      <c r="E15" s="106">
        <v>46732863</v>
      </c>
      <c r="F15" s="106">
        <v>44919576</v>
      </c>
      <c r="G15" s="106">
        <v>42669196</v>
      </c>
    </row>
    <row r="16" spans="1:13">
      <c r="A16" s="147" t="s">
        <v>22</v>
      </c>
      <c r="B16" s="148" t="s">
        <v>22</v>
      </c>
      <c r="C16" s="148" t="s">
        <v>31</v>
      </c>
      <c r="D16" s="148" t="s">
        <v>32</v>
      </c>
      <c r="E16" s="106">
        <v>1346475</v>
      </c>
      <c r="F16" s="106">
        <v>2691250</v>
      </c>
      <c r="G16" s="106"/>
    </row>
    <row r="17" spans="1:9">
      <c r="A17" s="104"/>
      <c r="B17" s="105"/>
      <c r="C17" s="105"/>
      <c r="D17" s="105"/>
      <c r="E17" s="108"/>
      <c r="F17" s="108"/>
      <c r="G17" s="108"/>
      <c r="H17" s="109"/>
      <c r="I17" s="109"/>
    </row>
    <row r="20" spans="1:9" ht="15.75">
      <c r="A20" s="181" t="s">
        <v>33</v>
      </c>
      <c r="B20" s="182"/>
      <c r="C20" s="182"/>
      <c r="D20" s="182"/>
      <c r="E20" s="182"/>
      <c r="F20" s="182"/>
      <c r="G20" s="182"/>
    </row>
    <row r="21" spans="1:9">
      <c r="E21" s="110"/>
      <c r="F21" s="110"/>
      <c r="G21" s="110"/>
    </row>
    <row r="22" spans="1:9" ht="28.5">
      <c r="A22" s="96" t="s">
        <v>18</v>
      </c>
      <c r="B22" s="96" t="s">
        <v>19</v>
      </c>
      <c r="C22" s="96" t="s">
        <v>20</v>
      </c>
      <c r="D22" s="96" t="s">
        <v>34</v>
      </c>
      <c r="E22" s="97" t="s">
        <v>208</v>
      </c>
      <c r="F22" s="135" t="s">
        <v>35</v>
      </c>
      <c r="G22" s="135" t="s">
        <v>209</v>
      </c>
    </row>
    <row r="23" spans="1:9" ht="14.25">
      <c r="A23" s="133">
        <v>1</v>
      </c>
      <c r="B23" s="133">
        <v>2</v>
      </c>
      <c r="C23" s="133">
        <v>3</v>
      </c>
      <c r="D23" s="133">
        <v>4</v>
      </c>
      <c r="E23" s="134">
        <v>5</v>
      </c>
      <c r="F23" s="134">
        <v>6</v>
      </c>
      <c r="G23" s="134">
        <v>7</v>
      </c>
    </row>
    <row r="24" spans="1:9">
      <c r="A24" s="145"/>
      <c r="B24" s="145"/>
      <c r="C24" s="145"/>
      <c r="D24" s="153" t="s">
        <v>7</v>
      </c>
      <c r="E24" s="100">
        <v>62727258</v>
      </c>
      <c r="F24" s="100">
        <v>76381839</v>
      </c>
      <c r="G24" s="100">
        <v>43269196</v>
      </c>
    </row>
    <row r="25" spans="1:9">
      <c r="A25" s="154" t="s">
        <v>36</v>
      </c>
      <c r="B25" s="153" t="s">
        <v>22</v>
      </c>
      <c r="C25" s="153" t="s">
        <v>22</v>
      </c>
      <c r="D25" s="153" t="s">
        <v>192</v>
      </c>
      <c r="E25" s="101">
        <v>62154058</v>
      </c>
      <c r="F25" s="101">
        <v>75874239</v>
      </c>
      <c r="G25" s="101">
        <v>42630846</v>
      </c>
    </row>
    <row r="26" spans="1:9">
      <c r="A26" s="154" t="s">
        <v>22</v>
      </c>
      <c r="B26" s="153" t="s">
        <v>37</v>
      </c>
      <c r="C26" s="153" t="s">
        <v>22</v>
      </c>
      <c r="D26" s="153" t="s">
        <v>193</v>
      </c>
      <c r="E26" s="101">
        <v>4456006</v>
      </c>
      <c r="F26" s="101">
        <v>4598855</v>
      </c>
      <c r="G26" s="101">
        <v>4687248</v>
      </c>
    </row>
    <row r="27" spans="1:9">
      <c r="A27" s="155" t="s">
        <v>22</v>
      </c>
      <c r="B27" s="156" t="s">
        <v>22</v>
      </c>
      <c r="C27" s="156" t="s">
        <v>29</v>
      </c>
      <c r="D27" s="156" t="s">
        <v>194</v>
      </c>
      <c r="E27" s="106">
        <v>4422006</v>
      </c>
      <c r="F27" s="106">
        <v>4595805</v>
      </c>
      <c r="G27" s="106">
        <v>4687248</v>
      </c>
    </row>
    <row r="28" spans="1:9">
      <c r="A28" s="155" t="s">
        <v>22</v>
      </c>
      <c r="B28" s="156" t="s">
        <v>22</v>
      </c>
      <c r="C28" s="156" t="s">
        <v>31</v>
      </c>
      <c r="D28" s="156" t="s">
        <v>195</v>
      </c>
      <c r="E28" s="106">
        <v>700</v>
      </c>
      <c r="F28" s="106"/>
      <c r="G28" s="106"/>
    </row>
    <row r="29" spans="1:9">
      <c r="A29" s="155" t="s">
        <v>22</v>
      </c>
      <c r="B29" s="156" t="s">
        <v>22</v>
      </c>
      <c r="C29" s="156" t="s">
        <v>23</v>
      </c>
      <c r="D29" s="156" t="s">
        <v>196</v>
      </c>
      <c r="E29" s="106">
        <v>29300</v>
      </c>
      <c r="F29" s="106">
        <v>3050</v>
      </c>
      <c r="G29" s="106"/>
    </row>
    <row r="30" spans="1:9">
      <c r="A30" s="155" t="s">
        <v>22</v>
      </c>
      <c r="B30" s="156" t="s">
        <v>22</v>
      </c>
      <c r="C30" s="156" t="s">
        <v>25</v>
      </c>
      <c r="D30" s="156" t="s">
        <v>197</v>
      </c>
      <c r="E30" s="106">
        <v>4000</v>
      </c>
      <c r="F30" s="106"/>
      <c r="G30" s="106"/>
    </row>
    <row r="31" spans="1:9">
      <c r="A31" s="154" t="s">
        <v>22</v>
      </c>
      <c r="B31" s="153" t="s">
        <v>39</v>
      </c>
      <c r="C31" s="153" t="s">
        <v>22</v>
      </c>
      <c r="D31" s="153" t="s">
        <v>198</v>
      </c>
      <c r="E31" s="101">
        <v>3934400</v>
      </c>
      <c r="F31" s="101">
        <v>3955800</v>
      </c>
      <c r="G31" s="101">
        <v>4058650</v>
      </c>
    </row>
    <row r="32" spans="1:9">
      <c r="A32" s="155" t="s">
        <v>22</v>
      </c>
      <c r="B32" s="156" t="s">
        <v>22</v>
      </c>
      <c r="C32" s="156" t="s">
        <v>29</v>
      </c>
      <c r="D32" s="156" t="s">
        <v>194</v>
      </c>
      <c r="E32" s="106">
        <v>3808050</v>
      </c>
      <c r="F32" s="106">
        <v>3839000</v>
      </c>
      <c r="G32" s="106">
        <v>3910050</v>
      </c>
    </row>
    <row r="33" spans="1:7">
      <c r="A33" s="155" t="s">
        <v>22</v>
      </c>
      <c r="B33" s="156" t="s">
        <v>22</v>
      </c>
      <c r="C33" s="156" t="s">
        <v>31</v>
      </c>
      <c r="D33" s="156" t="s">
        <v>195</v>
      </c>
      <c r="E33" s="106">
        <v>150</v>
      </c>
      <c r="F33" s="106"/>
      <c r="G33" s="106"/>
    </row>
    <row r="34" spans="1:7">
      <c r="A34" s="155" t="s">
        <v>22</v>
      </c>
      <c r="B34" s="156" t="s">
        <v>22</v>
      </c>
      <c r="C34" s="156" t="s">
        <v>27</v>
      </c>
      <c r="D34" s="156" t="s">
        <v>199</v>
      </c>
      <c r="E34" s="106">
        <v>112500</v>
      </c>
      <c r="F34" s="106">
        <v>116800</v>
      </c>
      <c r="G34" s="106">
        <v>148600</v>
      </c>
    </row>
    <row r="35" spans="1:7">
      <c r="A35" s="155" t="s">
        <v>22</v>
      </c>
      <c r="B35" s="156" t="s">
        <v>22</v>
      </c>
      <c r="C35" s="156" t="s">
        <v>23</v>
      </c>
      <c r="D35" s="156" t="s">
        <v>196</v>
      </c>
      <c r="E35" s="106">
        <v>12950</v>
      </c>
      <c r="F35" s="106"/>
      <c r="G35" s="106"/>
    </row>
    <row r="36" spans="1:7">
      <c r="A36" s="155" t="s">
        <v>22</v>
      </c>
      <c r="B36" s="156" t="s">
        <v>22</v>
      </c>
      <c r="C36" s="156" t="s">
        <v>25</v>
      </c>
      <c r="D36" s="156" t="s">
        <v>197</v>
      </c>
      <c r="E36" s="106">
        <v>750</v>
      </c>
      <c r="F36" s="106"/>
      <c r="G36" s="106"/>
    </row>
    <row r="37" spans="1:7">
      <c r="A37" s="154" t="s">
        <v>22</v>
      </c>
      <c r="B37" s="153" t="s">
        <v>41</v>
      </c>
      <c r="C37" s="153" t="s">
        <v>22</v>
      </c>
      <c r="D37" s="153" t="s">
        <v>200</v>
      </c>
      <c r="E37" s="101">
        <v>550</v>
      </c>
      <c r="F37" s="101">
        <v>550</v>
      </c>
      <c r="G37" s="101">
        <v>550</v>
      </c>
    </row>
    <row r="38" spans="1:7">
      <c r="A38" s="155" t="s">
        <v>22</v>
      </c>
      <c r="B38" s="156" t="s">
        <v>22</v>
      </c>
      <c r="C38" s="156" t="s">
        <v>29</v>
      </c>
      <c r="D38" s="156" t="s">
        <v>194</v>
      </c>
      <c r="E38" s="106">
        <v>550</v>
      </c>
      <c r="F38" s="106">
        <v>550</v>
      </c>
      <c r="G38" s="106">
        <v>550</v>
      </c>
    </row>
    <row r="39" spans="1:7">
      <c r="A39" s="154" t="s">
        <v>22</v>
      </c>
      <c r="B39" s="153" t="s">
        <v>43</v>
      </c>
      <c r="C39" s="153" t="s">
        <v>22</v>
      </c>
      <c r="D39" s="153" t="s">
        <v>201</v>
      </c>
      <c r="E39" s="101">
        <v>36233757</v>
      </c>
      <c r="F39" s="101">
        <v>37437621</v>
      </c>
      <c r="G39" s="101">
        <v>30536998</v>
      </c>
    </row>
    <row r="40" spans="1:7">
      <c r="A40" s="155" t="s">
        <v>22</v>
      </c>
      <c r="B40" s="156" t="s">
        <v>22</v>
      </c>
      <c r="C40" s="156" t="s">
        <v>29</v>
      </c>
      <c r="D40" s="156" t="s">
        <v>194</v>
      </c>
      <c r="E40" s="106">
        <v>34933757</v>
      </c>
      <c r="F40" s="106">
        <v>32981621</v>
      </c>
      <c r="G40" s="106">
        <v>30430998</v>
      </c>
    </row>
    <row r="41" spans="1:7">
      <c r="A41" s="155" t="s">
        <v>22</v>
      </c>
      <c r="B41" s="156" t="s">
        <v>22</v>
      </c>
      <c r="C41" s="156" t="s">
        <v>27</v>
      </c>
      <c r="D41" s="156" t="s">
        <v>199</v>
      </c>
      <c r="E41" s="106">
        <v>1300000</v>
      </c>
      <c r="F41" s="106">
        <v>4456000</v>
      </c>
      <c r="G41" s="106">
        <v>106000</v>
      </c>
    </row>
    <row r="42" spans="1:7" ht="25.5">
      <c r="A42" s="154" t="s">
        <v>22</v>
      </c>
      <c r="B42" s="153" t="s">
        <v>45</v>
      </c>
      <c r="C42" s="153" t="s">
        <v>22</v>
      </c>
      <c r="D42" s="153" t="s">
        <v>202</v>
      </c>
      <c r="E42" s="101">
        <v>4000</v>
      </c>
      <c r="F42" s="101">
        <v>4000</v>
      </c>
      <c r="G42" s="101">
        <v>4000</v>
      </c>
    </row>
    <row r="43" spans="1:7">
      <c r="A43" s="155" t="s">
        <v>22</v>
      </c>
      <c r="B43" s="156" t="s">
        <v>22</v>
      </c>
      <c r="C43" s="156" t="s">
        <v>29</v>
      </c>
      <c r="D43" s="156" t="s">
        <v>194</v>
      </c>
      <c r="E43" s="106">
        <v>4000</v>
      </c>
      <c r="F43" s="106">
        <v>4000</v>
      </c>
      <c r="G43" s="106">
        <v>4000</v>
      </c>
    </row>
    <row r="44" spans="1:7">
      <c r="A44" s="154" t="s">
        <v>22</v>
      </c>
      <c r="B44" s="153" t="s">
        <v>47</v>
      </c>
      <c r="C44" s="153" t="s">
        <v>22</v>
      </c>
      <c r="D44" s="153" t="s">
        <v>203</v>
      </c>
      <c r="E44" s="101">
        <v>17525345</v>
      </c>
      <c r="F44" s="101">
        <v>29877413</v>
      </c>
      <c r="G44" s="101">
        <v>3343400</v>
      </c>
    </row>
    <row r="45" spans="1:7">
      <c r="A45" s="155" t="s">
        <v>22</v>
      </c>
      <c r="B45" s="156" t="s">
        <v>22</v>
      </c>
      <c r="C45" s="156" t="s">
        <v>29</v>
      </c>
      <c r="D45" s="156" t="s">
        <v>194</v>
      </c>
      <c r="E45" s="106">
        <v>2997000</v>
      </c>
      <c r="F45" s="106">
        <v>3006200</v>
      </c>
      <c r="G45" s="106">
        <v>2998000</v>
      </c>
    </row>
    <row r="46" spans="1:7">
      <c r="A46" s="155" t="s">
        <v>22</v>
      </c>
      <c r="B46" s="156" t="s">
        <v>22</v>
      </c>
      <c r="C46" s="156" t="s">
        <v>31</v>
      </c>
      <c r="D46" s="156" t="s">
        <v>195</v>
      </c>
      <c r="E46" s="106">
        <v>1345625</v>
      </c>
      <c r="F46" s="106">
        <v>2691250</v>
      </c>
      <c r="G46" s="106"/>
    </row>
    <row r="47" spans="1:7">
      <c r="A47" s="155" t="s">
        <v>22</v>
      </c>
      <c r="B47" s="156" t="s">
        <v>22</v>
      </c>
      <c r="C47" s="156" t="s">
        <v>27</v>
      </c>
      <c r="D47" s="156" t="s">
        <v>199</v>
      </c>
      <c r="E47" s="106">
        <v>5557500</v>
      </c>
      <c r="F47" s="106">
        <v>8929513</v>
      </c>
      <c r="G47" s="106">
        <v>345400</v>
      </c>
    </row>
    <row r="48" spans="1:7">
      <c r="A48" s="155" t="s">
        <v>22</v>
      </c>
      <c r="B48" s="156" t="s">
        <v>22</v>
      </c>
      <c r="C48" s="156" t="s">
        <v>25</v>
      </c>
      <c r="D48" s="156" t="s">
        <v>197</v>
      </c>
      <c r="E48" s="106">
        <v>7625220</v>
      </c>
      <c r="F48" s="106">
        <v>15250450</v>
      </c>
      <c r="G48" s="106"/>
    </row>
    <row r="49" spans="1:7">
      <c r="A49" s="154" t="s">
        <v>49</v>
      </c>
      <c r="B49" s="153" t="s">
        <v>22</v>
      </c>
      <c r="C49" s="153" t="s">
        <v>22</v>
      </c>
      <c r="D49" s="153" t="s">
        <v>204</v>
      </c>
      <c r="E49" s="101">
        <v>573200</v>
      </c>
      <c r="F49" s="101">
        <v>507600</v>
      </c>
      <c r="G49" s="101">
        <v>638350</v>
      </c>
    </row>
    <row r="50" spans="1:7">
      <c r="A50" s="154" t="s">
        <v>22</v>
      </c>
      <c r="B50" s="153" t="s">
        <v>50</v>
      </c>
      <c r="C50" s="153" t="s">
        <v>22</v>
      </c>
      <c r="D50" s="153" t="s">
        <v>205</v>
      </c>
      <c r="E50" s="101">
        <v>66050</v>
      </c>
      <c r="F50" s="101">
        <v>64050</v>
      </c>
      <c r="G50" s="101">
        <v>79650</v>
      </c>
    </row>
    <row r="51" spans="1:7">
      <c r="A51" s="155" t="s">
        <v>22</v>
      </c>
      <c r="B51" s="156" t="s">
        <v>22</v>
      </c>
      <c r="C51" s="156" t="s">
        <v>29</v>
      </c>
      <c r="D51" s="156" t="s">
        <v>194</v>
      </c>
      <c r="E51" s="106">
        <v>66050</v>
      </c>
      <c r="F51" s="106">
        <v>64050</v>
      </c>
      <c r="G51" s="106">
        <v>79650</v>
      </c>
    </row>
    <row r="52" spans="1:7">
      <c r="A52" s="154" t="s">
        <v>22</v>
      </c>
      <c r="B52" s="153" t="s">
        <v>52</v>
      </c>
      <c r="C52" s="153" t="s">
        <v>22</v>
      </c>
      <c r="D52" s="153" t="s">
        <v>206</v>
      </c>
      <c r="E52" s="101">
        <v>507150</v>
      </c>
      <c r="F52" s="101">
        <v>413700</v>
      </c>
      <c r="G52" s="101">
        <v>523700</v>
      </c>
    </row>
    <row r="53" spans="1:7">
      <c r="A53" s="155" t="s">
        <v>22</v>
      </c>
      <c r="B53" s="156" t="s">
        <v>22</v>
      </c>
      <c r="C53" s="156" t="s">
        <v>29</v>
      </c>
      <c r="D53" s="156" t="s">
        <v>194</v>
      </c>
      <c r="E53" s="106">
        <v>501450</v>
      </c>
      <c r="F53" s="106">
        <v>398500</v>
      </c>
      <c r="G53" s="106">
        <v>523700</v>
      </c>
    </row>
    <row r="54" spans="1:7">
      <c r="A54" s="155" t="s">
        <v>22</v>
      </c>
      <c r="B54" s="156" t="s">
        <v>22</v>
      </c>
      <c r="C54" s="156" t="s">
        <v>27</v>
      </c>
      <c r="D54" s="156" t="s">
        <v>199</v>
      </c>
      <c r="E54" s="106"/>
      <c r="F54" s="106">
        <v>15200</v>
      </c>
      <c r="G54" s="106"/>
    </row>
    <row r="55" spans="1:7">
      <c r="A55" s="155" t="s">
        <v>22</v>
      </c>
      <c r="B55" s="156" t="s">
        <v>22</v>
      </c>
      <c r="C55" s="156" t="s">
        <v>23</v>
      </c>
      <c r="D55" s="156" t="s">
        <v>196</v>
      </c>
      <c r="E55" s="106">
        <v>5700</v>
      </c>
      <c r="F55" s="106"/>
      <c r="G55" s="106"/>
    </row>
    <row r="56" spans="1:7">
      <c r="A56" s="154" t="s">
        <v>22</v>
      </c>
      <c r="B56" s="153" t="s">
        <v>54</v>
      </c>
      <c r="C56" s="153" t="s">
        <v>22</v>
      </c>
      <c r="D56" s="153" t="s">
        <v>207</v>
      </c>
      <c r="E56" s="101"/>
      <c r="F56" s="101">
        <v>29850</v>
      </c>
      <c r="G56" s="101">
        <v>35000</v>
      </c>
    </row>
    <row r="57" spans="1:7">
      <c r="A57" s="155" t="s">
        <v>22</v>
      </c>
      <c r="B57" s="156" t="s">
        <v>22</v>
      </c>
      <c r="C57" s="156" t="s">
        <v>29</v>
      </c>
      <c r="D57" s="156" t="s">
        <v>194</v>
      </c>
      <c r="E57" s="106"/>
      <c r="F57" s="106">
        <v>29850</v>
      </c>
      <c r="G57" s="106">
        <v>35000</v>
      </c>
    </row>
    <row r="58" spans="1:7">
      <c r="A58" s="111"/>
      <c r="B58" s="112"/>
      <c r="C58" s="112"/>
      <c r="D58" s="112"/>
      <c r="E58" s="108"/>
      <c r="F58" s="108"/>
      <c r="G58" s="108"/>
    </row>
    <row r="60" spans="1:7" ht="15.75">
      <c r="A60" s="183" t="s">
        <v>56</v>
      </c>
      <c r="B60" s="183"/>
      <c r="C60" s="183"/>
      <c r="D60" s="183"/>
      <c r="E60" s="183"/>
      <c r="F60" s="183"/>
      <c r="G60" s="183"/>
    </row>
    <row r="62" spans="1:7" ht="28.5">
      <c r="A62" s="177" t="s">
        <v>57</v>
      </c>
      <c r="B62" s="177"/>
      <c r="C62" s="177"/>
      <c r="D62" s="177"/>
      <c r="E62" s="136" t="s">
        <v>208</v>
      </c>
      <c r="F62" s="136" t="s">
        <v>35</v>
      </c>
      <c r="G62" s="136" t="s">
        <v>209</v>
      </c>
    </row>
    <row r="63" spans="1:7" ht="15">
      <c r="A63" s="178">
        <v>1</v>
      </c>
      <c r="B63" s="178"/>
      <c r="C63" s="178"/>
      <c r="D63" s="178"/>
      <c r="E63" s="137">
        <v>2</v>
      </c>
      <c r="F63" s="137">
        <v>3</v>
      </c>
      <c r="G63" s="137">
        <v>4</v>
      </c>
    </row>
    <row r="64" spans="1:7" ht="15" customHeight="1">
      <c r="C64" s="157"/>
      <c r="D64" s="157" t="s">
        <v>7</v>
      </c>
      <c r="E64" s="158">
        <v>62727258</v>
      </c>
      <c r="F64" s="158">
        <v>76381839</v>
      </c>
      <c r="G64" s="158">
        <v>43269196</v>
      </c>
    </row>
    <row r="65" spans="1:7" ht="15" customHeight="1">
      <c r="C65" s="159"/>
      <c r="D65" s="159" t="s">
        <v>22</v>
      </c>
      <c r="E65" s="160">
        <v>62727258</v>
      </c>
      <c r="F65" s="160">
        <v>76381839</v>
      </c>
      <c r="G65" s="160">
        <v>43269196</v>
      </c>
    </row>
    <row r="66" spans="1:7" ht="15" customHeight="1">
      <c r="B66" s="117"/>
      <c r="C66" s="165">
        <v>1</v>
      </c>
      <c r="D66" s="161" t="s">
        <v>30</v>
      </c>
      <c r="E66" s="162">
        <v>48079338</v>
      </c>
      <c r="F66" s="162">
        <v>47610826</v>
      </c>
      <c r="G66" s="162">
        <v>42669196</v>
      </c>
    </row>
    <row r="67" spans="1:7" ht="15">
      <c r="B67" s="118"/>
      <c r="C67" s="166">
        <v>11</v>
      </c>
      <c r="D67" s="163" t="s">
        <v>30</v>
      </c>
      <c r="E67" s="164">
        <v>46732863</v>
      </c>
      <c r="F67" s="164">
        <v>44919576</v>
      </c>
      <c r="G67" s="164">
        <v>42669196</v>
      </c>
    </row>
    <row r="68" spans="1:7" ht="15">
      <c r="B68" s="118"/>
      <c r="C68" s="166">
        <v>12</v>
      </c>
      <c r="D68" s="163" t="s">
        <v>32</v>
      </c>
      <c r="E68" s="164">
        <v>1346475</v>
      </c>
      <c r="F68" s="164">
        <v>2691250</v>
      </c>
      <c r="G68" s="164"/>
    </row>
    <row r="69" spans="1:7" ht="15" customHeight="1">
      <c r="B69" s="117"/>
      <c r="C69" s="165">
        <v>4</v>
      </c>
      <c r="D69" s="161" t="s">
        <v>58</v>
      </c>
      <c r="E69" s="162">
        <v>6970000</v>
      </c>
      <c r="F69" s="162">
        <v>13517513</v>
      </c>
      <c r="G69" s="162">
        <v>600000</v>
      </c>
    </row>
    <row r="70" spans="1:7" ht="15">
      <c r="B70" s="118"/>
      <c r="C70" s="166">
        <v>43</v>
      </c>
      <c r="D70" s="163" t="s">
        <v>28</v>
      </c>
      <c r="E70" s="164">
        <v>6970000</v>
      </c>
      <c r="F70" s="164">
        <v>13517513</v>
      </c>
      <c r="G70" s="164">
        <v>600000</v>
      </c>
    </row>
    <row r="71" spans="1:7" ht="15" customHeight="1">
      <c r="B71" s="117"/>
      <c r="C71" s="165">
        <v>5</v>
      </c>
      <c r="D71" s="161" t="s">
        <v>59</v>
      </c>
      <c r="E71" s="162">
        <v>7677920</v>
      </c>
      <c r="F71" s="162">
        <v>15253500</v>
      </c>
      <c r="G71" s="162"/>
    </row>
    <row r="72" spans="1:7" ht="15">
      <c r="B72" s="118"/>
      <c r="C72" s="166">
        <v>51</v>
      </c>
      <c r="D72" s="163" t="s">
        <v>24</v>
      </c>
      <c r="E72" s="164">
        <v>47950</v>
      </c>
      <c r="F72" s="164">
        <v>3050</v>
      </c>
      <c r="G72" s="164"/>
    </row>
    <row r="73" spans="1:7" ht="15">
      <c r="B73" s="118"/>
      <c r="C73" s="166">
        <v>56</v>
      </c>
      <c r="D73" s="163" t="s">
        <v>26</v>
      </c>
      <c r="E73" s="164">
        <v>7629970</v>
      </c>
      <c r="F73" s="164">
        <v>15250450</v>
      </c>
      <c r="G73" s="164"/>
    </row>
    <row r="74" spans="1:7" ht="15" customHeight="1">
      <c r="B74" s="117"/>
      <c r="C74" s="117"/>
      <c r="D74" s="113"/>
      <c r="E74" s="114"/>
      <c r="F74" s="114"/>
      <c r="G74" s="114"/>
    </row>
    <row r="75" spans="1:7">
      <c r="B75" s="118"/>
      <c r="C75" s="118"/>
      <c r="D75" s="115"/>
      <c r="E75" s="116"/>
      <c r="F75" s="116"/>
      <c r="G75" s="116"/>
    </row>
    <row r="78" spans="1:7" ht="15.75">
      <c r="A78" s="184" t="s">
        <v>61</v>
      </c>
      <c r="B78" s="184"/>
      <c r="C78" s="184"/>
      <c r="D78" s="184"/>
      <c r="E78" s="184"/>
      <c r="F78" s="184"/>
      <c r="G78" s="184"/>
    </row>
    <row r="79" spans="1:7" ht="15">
      <c r="C79" s="119"/>
      <c r="D79" s="120"/>
      <c r="E79" s="121"/>
      <c r="F79" s="122"/>
      <c r="G79" s="123"/>
    </row>
    <row r="80" spans="1:7" ht="28.5">
      <c r="A80" s="175" t="s">
        <v>57</v>
      </c>
      <c r="B80" s="175"/>
      <c r="C80" s="175"/>
      <c r="D80" s="175"/>
      <c r="E80" s="136" t="s">
        <v>208</v>
      </c>
      <c r="F80" s="136" t="s">
        <v>35</v>
      </c>
      <c r="G80" s="136" t="s">
        <v>209</v>
      </c>
    </row>
    <row r="81" spans="1:7" ht="15">
      <c r="A81" s="176">
        <v>1</v>
      </c>
      <c r="B81" s="176"/>
      <c r="C81" s="176"/>
      <c r="D81" s="176"/>
      <c r="E81" s="138">
        <v>2</v>
      </c>
      <c r="F81" s="138">
        <v>3</v>
      </c>
      <c r="G81" s="138">
        <v>4</v>
      </c>
    </row>
    <row r="82" spans="1:7">
      <c r="A82" s="124"/>
      <c r="B82" s="124"/>
      <c r="C82" s="125"/>
      <c r="D82" s="126" t="s">
        <v>7</v>
      </c>
      <c r="E82" s="127">
        <v>62727258</v>
      </c>
      <c r="F82" s="127">
        <v>76381839</v>
      </c>
      <c r="G82" s="127">
        <v>43269196</v>
      </c>
    </row>
    <row r="83" spans="1:7">
      <c r="A83" s="124"/>
      <c r="B83" s="124"/>
      <c r="C83" s="125"/>
      <c r="D83" s="126"/>
      <c r="E83" s="127"/>
      <c r="F83" s="127"/>
      <c r="G83" s="127"/>
    </row>
    <row r="84" spans="1:7">
      <c r="A84" s="124"/>
      <c r="B84" s="124"/>
      <c r="C84" s="128" t="s">
        <v>62</v>
      </c>
      <c r="D84" s="126" t="s">
        <v>63</v>
      </c>
      <c r="E84" s="129">
        <v>62727258</v>
      </c>
      <c r="F84" s="129">
        <v>76381839</v>
      </c>
      <c r="G84" s="129">
        <v>43269196</v>
      </c>
    </row>
    <row r="85" spans="1:7">
      <c r="A85" s="124"/>
      <c r="B85" s="124"/>
      <c r="C85" s="130" t="s">
        <v>64</v>
      </c>
      <c r="D85" s="131" t="s">
        <v>65</v>
      </c>
      <c r="E85" s="132">
        <v>62727258</v>
      </c>
      <c r="F85" s="132">
        <v>76381839</v>
      </c>
      <c r="G85" s="132">
        <v>43269196</v>
      </c>
    </row>
  </sheetData>
  <mergeCells count="9">
    <mergeCell ref="A80:D80"/>
    <mergeCell ref="A81:D81"/>
    <mergeCell ref="A62:D62"/>
    <mergeCell ref="A63:D63"/>
    <mergeCell ref="A1:G1"/>
    <mergeCell ref="A3:G3"/>
    <mergeCell ref="A20:G20"/>
    <mergeCell ref="A60:G60"/>
    <mergeCell ref="A78:G78"/>
  </mergeCells>
  <pageMargins left="0.19685039370078741" right="0.19685039370078741" top="0.35433070866141736" bottom="0.43307086614173229" header="0.19685039370078741" footer="0.23622047244094491"/>
  <pageSetup paperSize="9" orientation="landscape" r:id="rId1"/>
  <headerFooter alignWithMargins="0">
    <oddFooter>&amp;LVrijeme  izvođenja upita: &amp;D. &amp;T&amp;R&amp;P/&amp;N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zoomScale="130" zoomScaleNormal="130" zoomScaleSheetLayoutView="115" workbookViewId="0">
      <selection activeCell="B17" sqref="B17"/>
    </sheetView>
  </sheetViews>
  <sheetFormatPr defaultColWidth="9.140625" defaultRowHeight="16.5"/>
  <cols>
    <col min="1" max="1" width="9.5703125" style="40" customWidth="1"/>
    <col min="2" max="2" width="63.28515625" style="37" customWidth="1"/>
    <col min="3" max="5" width="13.5703125" style="38" customWidth="1"/>
    <col min="6" max="6" width="10.85546875" style="37" bestFit="1" customWidth="1"/>
    <col min="7" max="16384" width="9.140625" style="37"/>
  </cols>
  <sheetData>
    <row r="1" spans="1:6" s="39" customFormat="1">
      <c r="A1" s="190" t="s">
        <v>183</v>
      </c>
      <c r="B1" s="190"/>
      <c r="C1" s="190"/>
      <c r="D1" s="190"/>
      <c r="E1" s="190"/>
    </row>
    <row r="2" spans="1:6">
      <c r="A2" s="190" t="s">
        <v>66</v>
      </c>
      <c r="B2" s="190"/>
      <c r="C2" s="190"/>
      <c r="D2" s="190"/>
      <c r="E2" s="190"/>
    </row>
    <row r="3" spans="1:6">
      <c r="B3" s="40"/>
      <c r="C3" s="41"/>
      <c r="D3" s="41"/>
      <c r="E3" s="41"/>
    </row>
    <row r="4" spans="1:6" ht="25.5">
      <c r="A4" s="42"/>
      <c r="B4" s="43" t="s">
        <v>67</v>
      </c>
      <c r="C4" s="44" t="s">
        <v>210</v>
      </c>
      <c r="D4" s="44" t="s">
        <v>211</v>
      </c>
      <c r="E4" s="44" t="s">
        <v>212</v>
      </c>
    </row>
    <row r="5" spans="1:6">
      <c r="A5" s="45" t="s">
        <v>68</v>
      </c>
      <c r="B5" s="45" t="s">
        <v>69</v>
      </c>
      <c r="C5" s="46" t="s">
        <v>70</v>
      </c>
      <c r="D5" s="46" t="s">
        <v>71</v>
      </c>
      <c r="E5" s="46" t="s">
        <v>72</v>
      </c>
    </row>
    <row r="6" spans="1:6" hidden="1">
      <c r="A6" s="47">
        <v>661</v>
      </c>
      <c r="B6" s="48" t="s">
        <v>213</v>
      </c>
      <c r="C6" s="49">
        <v>0</v>
      </c>
      <c r="D6" s="49">
        <v>0</v>
      </c>
      <c r="E6" s="49">
        <v>0</v>
      </c>
      <c r="F6" s="50"/>
    </row>
    <row r="7" spans="1:6">
      <c r="A7" s="47">
        <v>65263</v>
      </c>
      <c r="B7" s="48" t="s">
        <v>73</v>
      </c>
      <c r="C7" s="49">
        <v>500000</v>
      </c>
      <c r="D7" s="49">
        <v>500000</v>
      </c>
      <c r="E7" s="49">
        <v>500000</v>
      </c>
      <c r="F7" s="50"/>
    </row>
    <row r="8" spans="1:6">
      <c r="A8" s="47">
        <v>65218</v>
      </c>
      <c r="B8" s="48" t="s">
        <v>74</v>
      </c>
      <c r="C8" s="49">
        <v>19287513</v>
      </c>
      <c r="D8" s="49">
        <v>12917513</v>
      </c>
      <c r="E8" s="49">
        <v>0</v>
      </c>
      <c r="F8" s="50"/>
    </row>
    <row r="9" spans="1:6" s="53" customFormat="1" hidden="1">
      <c r="A9" s="47">
        <v>6323115</v>
      </c>
      <c r="B9" s="48" t="s">
        <v>75</v>
      </c>
      <c r="C9" s="49">
        <v>0</v>
      </c>
      <c r="D9" s="49">
        <v>0</v>
      </c>
      <c r="E9" s="49">
        <v>0</v>
      </c>
      <c r="F9" s="51"/>
    </row>
    <row r="10" spans="1:6" s="53" customFormat="1" hidden="1">
      <c r="A10" s="47">
        <v>6323117</v>
      </c>
      <c r="B10" s="48" t="s">
        <v>76</v>
      </c>
      <c r="C10" s="49">
        <v>0</v>
      </c>
      <c r="D10" s="49">
        <v>0</v>
      </c>
      <c r="E10" s="49">
        <v>0</v>
      </c>
      <c r="F10" s="51"/>
    </row>
    <row r="11" spans="1:6">
      <c r="A11" s="47"/>
      <c r="B11" s="54" t="s">
        <v>77</v>
      </c>
      <c r="C11" s="55">
        <v>19787513</v>
      </c>
      <c r="D11" s="55">
        <v>13417513</v>
      </c>
      <c r="E11" s="55">
        <v>500000</v>
      </c>
    </row>
    <row r="12" spans="1:6">
      <c r="A12" s="56"/>
      <c r="B12" s="57"/>
      <c r="C12" s="58"/>
      <c r="D12" s="58"/>
      <c r="E12" s="58"/>
    </row>
    <row r="13" spans="1:6" ht="25.5">
      <c r="A13" s="42"/>
      <c r="B13" s="43" t="s">
        <v>78</v>
      </c>
      <c r="C13" s="44" t="s">
        <v>210</v>
      </c>
      <c r="D13" s="44" t="s">
        <v>211</v>
      </c>
      <c r="E13" s="44" t="s">
        <v>212</v>
      </c>
    </row>
    <row r="14" spans="1:6">
      <c r="A14" s="45" t="s">
        <v>68</v>
      </c>
      <c r="B14" s="45" t="s">
        <v>69</v>
      </c>
      <c r="C14" s="46" t="s">
        <v>70</v>
      </c>
      <c r="D14" s="46" t="s">
        <v>71</v>
      </c>
      <c r="E14" s="46" t="s">
        <v>72</v>
      </c>
    </row>
    <row r="15" spans="1:6">
      <c r="A15" s="47">
        <v>671</v>
      </c>
      <c r="B15" s="48" t="s">
        <v>79</v>
      </c>
      <c r="C15" s="49">
        <v>48079338</v>
      </c>
      <c r="D15" s="49">
        <v>47610826</v>
      </c>
      <c r="E15" s="49">
        <v>42669196</v>
      </c>
      <c r="F15" s="50"/>
    </row>
    <row r="16" spans="1:6">
      <c r="A16" s="47">
        <v>65263</v>
      </c>
      <c r="B16" s="48" t="s">
        <v>73</v>
      </c>
      <c r="C16" s="49">
        <v>600000</v>
      </c>
      <c r="D16" s="49">
        <v>600000</v>
      </c>
      <c r="E16" s="49">
        <v>600000</v>
      </c>
      <c r="F16" s="50"/>
    </row>
    <row r="17" spans="1:6" ht="33">
      <c r="A17" s="47" t="s">
        <v>80</v>
      </c>
      <c r="B17" s="167" t="s">
        <v>81</v>
      </c>
      <c r="C17" s="168">
        <v>4750</v>
      </c>
      <c r="D17" s="168">
        <v>0</v>
      </c>
      <c r="E17" s="168">
        <v>0</v>
      </c>
      <c r="F17" s="50"/>
    </row>
    <row r="18" spans="1:6" ht="33">
      <c r="A18" s="47" t="s">
        <v>80</v>
      </c>
      <c r="B18" s="167" t="s">
        <v>82</v>
      </c>
      <c r="C18" s="168">
        <v>47950</v>
      </c>
      <c r="D18" s="168">
        <v>3050</v>
      </c>
      <c r="E18" s="168"/>
      <c r="F18" s="50"/>
    </row>
    <row r="19" spans="1:6" ht="33">
      <c r="A19" s="47" t="s">
        <v>80</v>
      </c>
      <c r="B19" s="48" t="s">
        <v>214</v>
      </c>
      <c r="C19" s="49">
        <v>7625220</v>
      </c>
      <c r="D19" s="49">
        <v>15250450</v>
      </c>
      <c r="E19" s="49">
        <v>0</v>
      </c>
      <c r="F19" s="50"/>
    </row>
    <row r="20" spans="1:6">
      <c r="A20" s="47"/>
      <c r="B20" s="59" t="s">
        <v>77</v>
      </c>
      <c r="C20" s="60">
        <v>56357258</v>
      </c>
      <c r="D20" s="60">
        <v>63464326</v>
      </c>
      <c r="E20" s="60">
        <v>43269196</v>
      </c>
      <c r="F20" s="50"/>
    </row>
    <row r="21" spans="1:6">
      <c r="A21" s="47"/>
      <c r="B21" s="54"/>
      <c r="C21" s="55"/>
      <c r="D21" s="55"/>
      <c r="E21" s="55"/>
      <c r="F21" s="50"/>
    </row>
    <row r="22" spans="1:6">
      <c r="A22" s="42"/>
      <c r="B22" s="43" t="s">
        <v>83</v>
      </c>
      <c r="C22" s="61">
        <v>76144771</v>
      </c>
      <c r="D22" s="61">
        <v>76881839</v>
      </c>
      <c r="E22" s="61">
        <v>43769196</v>
      </c>
      <c r="F22" s="50"/>
    </row>
    <row r="23" spans="1:6">
      <c r="A23" s="62"/>
      <c r="B23" s="63"/>
      <c r="C23" s="52"/>
      <c r="D23" s="52"/>
      <c r="E23" s="52"/>
    </row>
    <row r="24" spans="1:6">
      <c r="A24" s="62"/>
      <c r="B24" s="63"/>
      <c r="C24" s="169"/>
      <c r="D24" s="169"/>
      <c r="E24" s="169"/>
    </row>
    <row r="25" spans="1:6" ht="25.5">
      <c r="A25" s="42"/>
      <c r="B25" s="43" t="s">
        <v>84</v>
      </c>
      <c r="C25" s="44" t="s">
        <v>210</v>
      </c>
      <c r="D25" s="44" t="s">
        <v>211</v>
      </c>
      <c r="E25" s="44" t="s">
        <v>212</v>
      </c>
    </row>
    <row r="26" spans="1:6">
      <c r="A26" s="45" t="s">
        <v>68</v>
      </c>
      <c r="B26" s="45" t="s">
        <v>69</v>
      </c>
      <c r="C26" s="46" t="s">
        <v>70</v>
      </c>
      <c r="D26" s="46" t="s">
        <v>71</v>
      </c>
      <c r="E26" s="46" t="s">
        <v>72</v>
      </c>
    </row>
    <row r="27" spans="1:6">
      <c r="A27" s="187" t="s">
        <v>85</v>
      </c>
      <c r="B27" s="187"/>
      <c r="C27" s="139"/>
      <c r="D27" s="139"/>
      <c r="E27" s="139"/>
    </row>
    <row r="28" spans="1:6">
      <c r="A28" s="64" t="s">
        <v>86</v>
      </c>
      <c r="B28" s="65" t="s">
        <v>87</v>
      </c>
      <c r="C28" s="66">
        <v>5782756</v>
      </c>
      <c r="D28" s="66">
        <v>5909055</v>
      </c>
      <c r="E28" s="66">
        <v>6096548</v>
      </c>
      <c r="F28" s="52"/>
    </row>
    <row r="29" spans="1:6">
      <c r="A29" s="67">
        <v>31</v>
      </c>
      <c r="B29" s="68" t="s">
        <v>38</v>
      </c>
      <c r="C29" s="69">
        <v>4422006</v>
      </c>
      <c r="D29" s="69">
        <v>4595805</v>
      </c>
      <c r="E29" s="69">
        <v>4687248</v>
      </c>
    </row>
    <row r="30" spans="1:6">
      <c r="A30" s="70">
        <v>3111</v>
      </c>
      <c r="B30" s="71" t="s">
        <v>88</v>
      </c>
      <c r="C30" s="49">
        <v>3446706</v>
      </c>
      <c r="D30" s="49">
        <v>3598205</v>
      </c>
      <c r="E30" s="49">
        <v>3689648</v>
      </c>
    </row>
    <row r="31" spans="1:6">
      <c r="A31" s="70">
        <v>3113</v>
      </c>
      <c r="B31" s="71" t="s">
        <v>89</v>
      </c>
      <c r="C31" s="49">
        <v>53100</v>
      </c>
      <c r="D31" s="49">
        <v>53100</v>
      </c>
      <c r="E31" s="49">
        <v>53100</v>
      </c>
    </row>
    <row r="32" spans="1:6">
      <c r="A32" s="70">
        <v>3121</v>
      </c>
      <c r="B32" s="71" t="s">
        <v>90</v>
      </c>
      <c r="C32" s="49">
        <v>140000</v>
      </c>
      <c r="D32" s="49">
        <v>140000</v>
      </c>
      <c r="E32" s="49">
        <v>140000</v>
      </c>
    </row>
    <row r="33" spans="1:5">
      <c r="A33" s="70">
        <v>3131</v>
      </c>
      <c r="B33" s="71" t="s">
        <v>91</v>
      </c>
      <c r="C33" s="49">
        <v>172200</v>
      </c>
      <c r="D33" s="49">
        <v>184500</v>
      </c>
      <c r="E33" s="49">
        <v>184500</v>
      </c>
    </row>
    <row r="34" spans="1:5">
      <c r="A34" s="70">
        <v>3132</v>
      </c>
      <c r="B34" s="71" t="s">
        <v>92</v>
      </c>
      <c r="C34" s="49">
        <v>610000</v>
      </c>
      <c r="D34" s="49">
        <v>620000</v>
      </c>
      <c r="E34" s="49">
        <v>620000</v>
      </c>
    </row>
    <row r="35" spans="1:5">
      <c r="A35" s="67">
        <v>32</v>
      </c>
      <c r="B35" s="72" t="s">
        <v>40</v>
      </c>
      <c r="C35" s="69">
        <v>1078300</v>
      </c>
      <c r="D35" s="69">
        <v>1090800</v>
      </c>
      <c r="E35" s="69">
        <v>1126850</v>
      </c>
    </row>
    <row r="36" spans="1:5">
      <c r="A36" s="71">
        <v>3211</v>
      </c>
      <c r="B36" s="71" t="s">
        <v>93</v>
      </c>
      <c r="C36" s="49">
        <v>22850</v>
      </c>
      <c r="D36" s="49">
        <v>22850</v>
      </c>
      <c r="E36" s="49">
        <v>23500</v>
      </c>
    </row>
    <row r="37" spans="1:5">
      <c r="A37" s="71">
        <v>3212</v>
      </c>
      <c r="B37" s="71" t="s">
        <v>94</v>
      </c>
      <c r="C37" s="49">
        <v>140000</v>
      </c>
      <c r="D37" s="49">
        <v>150000</v>
      </c>
      <c r="E37" s="49">
        <v>150000</v>
      </c>
    </row>
    <row r="38" spans="1:5">
      <c r="A38" s="71">
        <v>3213</v>
      </c>
      <c r="B38" s="71" t="s">
        <v>95</v>
      </c>
      <c r="C38" s="49">
        <v>13000</v>
      </c>
      <c r="D38" s="49">
        <v>13000</v>
      </c>
      <c r="E38" s="49">
        <v>18000</v>
      </c>
    </row>
    <row r="39" spans="1:5" hidden="1">
      <c r="A39" s="71">
        <v>3214</v>
      </c>
      <c r="B39" s="71" t="s">
        <v>96</v>
      </c>
      <c r="C39" s="49">
        <v>0</v>
      </c>
      <c r="D39" s="49">
        <v>0</v>
      </c>
      <c r="E39" s="49">
        <v>0</v>
      </c>
    </row>
    <row r="40" spans="1:5">
      <c r="A40" s="71">
        <v>3221</v>
      </c>
      <c r="B40" s="71" t="s">
        <v>97</v>
      </c>
      <c r="C40" s="49">
        <v>27750</v>
      </c>
      <c r="D40" s="49">
        <v>27750</v>
      </c>
      <c r="E40" s="49">
        <v>28400</v>
      </c>
    </row>
    <row r="41" spans="1:5" hidden="1">
      <c r="A41" s="71">
        <v>3222</v>
      </c>
      <c r="B41" s="71" t="s">
        <v>98</v>
      </c>
      <c r="C41" s="49">
        <v>0</v>
      </c>
      <c r="D41" s="49">
        <v>0</v>
      </c>
      <c r="E41" s="49">
        <v>0</v>
      </c>
    </row>
    <row r="42" spans="1:5">
      <c r="A42" s="71">
        <v>3223</v>
      </c>
      <c r="B42" s="71" t="s">
        <v>99</v>
      </c>
      <c r="C42" s="49">
        <v>194700</v>
      </c>
      <c r="D42" s="49">
        <v>196700</v>
      </c>
      <c r="E42" s="49">
        <v>196700</v>
      </c>
    </row>
    <row r="43" spans="1:5">
      <c r="A43" s="71">
        <v>3224</v>
      </c>
      <c r="B43" s="71" t="s">
        <v>100</v>
      </c>
      <c r="C43" s="49">
        <v>11950</v>
      </c>
      <c r="D43" s="49">
        <v>11950</v>
      </c>
      <c r="E43" s="49">
        <v>11950</v>
      </c>
    </row>
    <row r="44" spans="1:5">
      <c r="A44" s="71">
        <v>3225</v>
      </c>
      <c r="B44" s="71" t="s">
        <v>101</v>
      </c>
      <c r="C44" s="49">
        <v>21250</v>
      </c>
      <c r="D44" s="49">
        <v>21250</v>
      </c>
      <c r="E44" s="49">
        <v>21250</v>
      </c>
    </row>
    <row r="45" spans="1:5">
      <c r="A45" s="71">
        <v>3227</v>
      </c>
      <c r="B45" s="71" t="s">
        <v>102</v>
      </c>
      <c r="C45" s="49">
        <v>4000</v>
      </c>
      <c r="D45" s="49">
        <v>4000</v>
      </c>
      <c r="E45" s="49">
        <v>4000</v>
      </c>
    </row>
    <row r="46" spans="1:5">
      <c r="A46" s="71">
        <v>3231</v>
      </c>
      <c r="B46" s="71" t="s">
        <v>103</v>
      </c>
      <c r="C46" s="49">
        <v>97500</v>
      </c>
      <c r="D46" s="49">
        <v>97500</v>
      </c>
      <c r="E46" s="49">
        <v>97500</v>
      </c>
    </row>
    <row r="47" spans="1:5">
      <c r="A47" s="71">
        <v>3232</v>
      </c>
      <c r="B47" s="71" t="s">
        <v>104</v>
      </c>
      <c r="C47" s="49">
        <v>136750</v>
      </c>
      <c r="D47" s="49">
        <v>136750</v>
      </c>
      <c r="E47" s="49">
        <v>162200</v>
      </c>
    </row>
    <row r="48" spans="1:5">
      <c r="A48" s="71">
        <v>3233</v>
      </c>
      <c r="B48" s="71" t="s">
        <v>105</v>
      </c>
      <c r="C48" s="49">
        <v>25750</v>
      </c>
      <c r="D48" s="49">
        <v>25750</v>
      </c>
      <c r="E48" s="49">
        <v>25750</v>
      </c>
    </row>
    <row r="49" spans="1:5">
      <c r="A49" s="71">
        <v>3234</v>
      </c>
      <c r="B49" s="71" t="s">
        <v>106</v>
      </c>
      <c r="C49" s="49">
        <v>58950</v>
      </c>
      <c r="D49" s="49">
        <v>58950</v>
      </c>
      <c r="E49" s="49">
        <v>58950</v>
      </c>
    </row>
    <row r="50" spans="1:5">
      <c r="A50" s="71">
        <v>3235</v>
      </c>
      <c r="B50" s="71" t="s">
        <v>107</v>
      </c>
      <c r="C50" s="49">
        <v>87650</v>
      </c>
      <c r="D50" s="49">
        <v>88650</v>
      </c>
      <c r="E50" s="49">
        <v>89650</v>
      </c>
    </row>
    <row r="51" spans="1:5">
      <c r="A51" s="71">
        <v>3236</v>
      </c>
      <c r="B51" s="71" t="s">
        <v>108</v>
      </c>
      <c r="C51" s="49">
        <v>6650</v>
      </c>
      <c r="D51" s="49">
        <v>6650</v>
      </c>
      <c r="E51" s="49">
        <v>8000</v>
      </c>
    </row>
    <row r="52" spans="1:5">
      <c r="A52" s="71">
        <v>3237</v>
      </c>
      <c r="B52" s="71" t="s">
        <v>109</v>
      </c>
      <c r="C52" s="49">
        <v>23050</v>
      </c>
      <c r="D52" s="49">
        <v>22550</v>
      </c>
      <c r="E52" s="49">
        <v>22550</v>
      </c>
    </row>
    <row r="53" spans="1:5">
      <c r="A53" s="71">
        <v>3238</v>
      </c>
      <c r="B53" s="71" t="s">
        <v>110</v>
      </c>
      <c r="C53" s="49">
        <v>27900</v>
      </c>
      <c r="D53" s="49">
        <v>27900</v>
      </c>
      <c r="E53" s="49">
        <v>27900</v>
      </c>
    </row>
    <row r="54" spans="1:5">
      <c r="A54" s="71">
        <v>3239</v>
      </c>
      <c r="B54" s="71" t="s">
        <v>111</v>
      </c>
      <c r="C54" s="49">
        <v>84550</v>
      </c>
      <c r="D54" s="49">
        <v>84550</v>
      </c>
      <c r="E54" s="49">
        <v>86500</v>
      </c>
    </row>
    <row r="55" spans="1:5">
      <c r="A55" s="71">
        <v>3241</v>
      </c>
      <c r="B55" s="71" t="s">
        <v>112</v>
      </c>
      <c r="C55" s="49">
        <v>4800</v>
      </c>
      <c r="D55" s="49">
        <v>4800</v>
      </c>
      <c r="E55" s="49">
        <v>4800</v>
      </c>
    </row>
    <row r="56" spans="1:5">
      <c r="A56" s="71">
        <v>3291</v>
      </c>
      <c r="B56" s="71" t="s">
        <v>113</v>
      </c>
      <c r="C56" s="49">
        <v>44800</v>
      </c>
      <c r="D56" s="49">
        <v>44800</v>
      </c>
      <c r="E56" s="49">
        <v>44800</v>
      </c>
    </row>
    <row r="57" spans="1:5">
      <c r="A57" s="71">
        <v>3292</v>
      </c>
      <c r="B57" s="71" t="s">
        <v>114</v>
      </c>
      <c r="C57" s="49">
        <v>11950</v>
      </c>
      <c r="D57" s="49">
        <v>11950</v>
      </c>
      <c r="E57" s="49">
        <v>11950</v>
      </c>
    </row>
    <row r="58" spans="1:5">
      <c r="A58" s="71">
        <v>3293</v>
      </c>
      <c r="B58" s="71" t="s">
        <v>115</v>
      </c>
      <c r="C58" s="49">
        <v>11650</v>
      </c>
      <c r="D58" s="49">
        <v>11650</v>
      </c>
      <c r="E58" s="49">
        <v>11650</v>
      </c>
    </row>
    <row r="59" spans="1:5">
      <c r="A59" s="71">
        <v>3294</v>
      </c>
      <c r="B59" s="71" t="s">
        <v>116</v>
      </c>
      <c r="C59" s="49">
        <v>800</v>
      </c>
      <c r="D59" s="49">
        <v>800</v>
      </c>
      <c r="E59" s="49">
        <v>800</v>
      </c>
    </row>
    <row r="60" spans="1:5">
      <c r="A60" s="71">
        <v>3295</v>
      </c>
      <c r="B60" s="71" t="s">
        <v>117</v>
      </c>
      <c r="C60" s="49">
        <v>14050</v>
      </c>
      <c r="D60" s="49">
        <v>14050</v>
      </c>
      <c r="E60" s="49">
        <v>14050</v>
      </c>
    </row>
    <row r="61" spans="1:5">
      <c r="A61" s="71">
        <v>3296</v>
      </c>
      <c r="B61" s="71" t="s">
        <v>118</v>
      </c>
      <c r="C61" s="49">
        <v>4650</v>
      </c>
      <c r="D61" s="49">
        <v>4650</v>
      </c>
      <c r="E61" s="49">
        <v>4650</v>
      </c>
    </row>
    <row r="62" spans="1:5">
      <c r="A62" s="71">
        <v>3299</v>
      </c>
      <c r="B62" s="71" t="s">
        <v>119</v>
      </c>
      <c r="C62" s="49">
        <v>1350</v>
      </c>
      <c r="D62" s="49">
        <v>1350</v>
      </c>
      <c r="E62" s="49">
        <v>1350</v>
      </c>
    </row>
    <row r="63" spans="1:5">
      <c r="A63" s="67">
        <v>34</v>
      </c>
      <c r="B63" s="72" t="s">
        <v>42</v>
      </c>
      <c r="C63" s="69">
        <v>550</v>
      </c>
      <c r="D63" s="69">
        <v>550</v>
      </c>
      <c r="E63" s="69">
        <v>550</v>
      </c>
    </row>
    <row r="64" spans="1:5">
      <c r="A64" s="71">
        <v>3431</v>
      </c>
      <c r="B64" s="71" t="s">
        <v>120</v>
      </c>
      <c r="C64" s="49">
        <v>400</v>
      </c>
      <c r="D64" s="49">
        <v>400</v>
      </c>
      <c r="E64" s="49">
        <v>400</v>
      </c>
    </row>
    <row r="65" spans="1:5">
      <c r="A65" s="71">
        <v>3433</v>
      </c>
      <c r="B65" s="71" t="s">
        <v>121</v>
      </c>
      <c r="C65" s="49">
        <v>150</v>
      </c>
      <c r="D65" s="49">
        <v>150</v>
      </c>
      <c r="E65" s="49">
        <v>150</v>
      </c>
    </row>
    <row r="66" spans="1:5">
      <c r="A66" s="67">
        <v>36</v>
      </c>
      <c r="B66" s="72" t="s">
        <v>44</v>
      </c>
      <c r="C66" s="69">
        <v>20000</v>
      </c>
      <c r="D66" s="69">
        <v>20000</v>
      </c>
      <c r="E66" s="69">
        <v>20000</v>
      </c>
    </row>
    <row r="67" spans="1:5">
      <c r="A67" s="71">
        <v>3661</v>
      </c>
      <c r="B67" s="71" t="s">
        <v>149</v>
      </c>
      <c r="C67" s="49">
        <v>20000</v>
      </c>
      <c r="D67" s="49">
        <v>20000</v>
      </c>
      <c r="E67" s="49">
        <v>20000</v>
      </c>
    </row>
    <row r="68" spans="1:5" ht="33">
      <c r="A68" s="67">
        <v>37</v>
      </c>
      <c r="B68" s="72" t="s">
        <v>46</v>
      </c>
      <c r="C68" s="69">
        <v>2650</v>
      </c>
      <c r="D68" s="69">
        <v>2650</v>
      </c>
      <c r="E68" s="69">
        <v>2650</v>
      </c>
    </row>
    <row r="69" spans="1:5">
      <c r="A69" s="71">
        <v>3721</v>
      </c>
      <c r="B69" s="71" t="s">
        <v>122</v>
      </c>
      <c r="C69" s="49">
        <v>2650</v>
      </c>
      <c r="D69" s="49">
        <v>2650</v>
      </c>
      <c r="E69" s="49">
        <v>2650</v>
      </c>
    </row>
    <row r="70" spans="1:5">
      <c r="A70" s="67">
        <v>38</v>
      </c>
      <c r="B70" s="72" t="s">
        <v>48</v>
      </c>
      <c r="C70" s="69">
        <v>35450</v>
      </c>
      <c r="D70" s="69">
        <v>35450</v>
      </c>
      <c r="E70" s="69">
        <v>35450</v>
      </c>
    </row>
    <row r="71" spans="1:5">
      <c r="A71" s="71">
        <v>3811</v>
      </c>
      <c r="B71" s="71" t="s">
        <v>123</v>
      </c>
      <c r="C71" s="49">
        <v>34100</v>
      </c>
      <c r="D71" s="49">
        <v>34100</v>
      </c>
      <c r="E71" s="49">
        <v>34100</v>
      </c>
    </row>
    <row r="72" spans="1:5">
      <c r="A72" s="71">
        <v>3831</v>
      </c>
      <c r="B72" s="71" t="s">
        <v>124</v>
      </c>
      <c r="C72" s="49">
        <v>1350</v>
      </c>
      <c r="D72" s="49">
        <v>1350</v>
      </c>
      <c r="E72" s="49">
        <v>1350</v>
      </c>
    </row>
    <row r="73" spans="1:5">
      <c r="A73" s="67">
        <v>42</v>
      </c>
      <c r="B73" s="72" t="s">
        <v>53</v>
      </c>
      <c r="C73" s="69">
        <v>223800</v>
      </c>
      <c r="D73" s="69">
        <v>163800</v>
      </c>
      <c r="E73" s="69">
        <v>223800</v>
      </c>
    </row>
    <row r="74" spans="1:5">
      <c r="A74" s="71">
        <v>4221</v>
      </c>
      <c r="B74" s="71" t="s">
        <v>125</v>
      </c>
      <c r="C74" s="49">
        <v>22550</v>
      </c>
      <c r="D74" s="49">
        <v>22550</v>
      </c>
      <c r="E74" s="49">
        <v>22550</v>
      </c>
    </row>
    <row r="75" spans="1:5">
      <c r="A75" s="71">
        <v>4222</v>
      </c>
      <c r="B75" s="71" t="s">
        <v>126</v>
      </c>
      <c r="C75" s="49">
        <v>6650</v>
      </c>
      <c r="D75" s="49">
        <v>6650</v>
      </c>
      <c r="E75" s="49">
        <v>6650</v>
      </c>
    </row>
    <row r="76" spans="1:5">
      <c r="A76" s="71">
        <v>4223</v>
      </c>
      <c r="B76" s="71" t="s">
        <v>127</v>
      </c>
      <c r="C76" s="49">
        <v>11950</v>
      </c>
      <c r="D76" s="49">
        <v>11950</v>
      </c>
      <c r="E76" s="49">
        <v>11950</v>
      </c>
    </row>
    <row r="77" spans="1:5">
      <c r="A77" s="71">
        <v>4227</v>
      </c>
      <c r="B77" s="71" t="s">
        <v>128</v>
      </c>
      <c r="C77" s="49">
        <v>2650</v>
      </c>
      <c r="D77" s="49">
        <v>2650</v>
      </c>
      <c r="E77" s="49">
        <v>2650</v>
      </c>
    </row>
    <row r="78" spans="1:5">
      <c r="A78" s="71">
        <v>4231</v>
      </c>
      <c r="B78" s="71" t="s">
        <v>129</v>
      </c>
      <c r="C78" s="49">
        <v>180000</v>
      </c>
      <c r="D78" s="49">
        <v>120000</v>
      </c>
      <c r="E78" s="49">
        <v>180000</v>
      </c>
    </row>
    <row r="79" spans="1:5" hidden="1">
      <c r="A79" s="67">
        <v>45</v>
      </c>
      <c r="B79" s="72" t="s">
        <v>55</v>
      </c>
      <c r="C79" s="69">
        <v>0</v>
      </c>
      <c r="D79" s="69">
        <v>0</v>
      </c>
      <c r="E79" s="69">
        <v>0</v>
      </c>
    </row>
    <row r="80" spans="1:5" hidden="1">
      <c r="A80" s="71">
        <v>4511</v>
      </c>
      <c r="B80" s="71" t="s">
        <v>136</v>
      </c>
      <c r="C80" s="49">
        <v>0</v>
      </c>
      <c r="D80" s="49">
        <v>0</v>
      </c>
      <c r="E80" s="49">
        <v>0</v>
      </c>
    </row>
    <row r="81" spans="1:5">
      <c r="A81" s="73"/>
      <c r="B81" s="73"/>
      <c r="C81" s="74"/>
      <c r="D81" s="74"/>
      <c r="E81" s="74"/>
    </row>
    <row r="82" spans="1:5">
      <c r="A82" s="64" t="s">
        <v>130</v>
      </c>
      <c r="B82" s="65" t="s">
        <v>131</v>
      </c>
      <c r="C82" s="66">
        <v>136800</v>
      </c>
      <c r="D82" s="66">
        <v>222600</v>
      </c>
      <c r="E82" s="66">
        <v>184650</v>
      </c>
    </row>
    <row r="83" spans="1:5">
      <c r="A83" s="67">
        <v>32</v>
      </c>
      <c r="B83" s="72" t="s">
        <v>40</v>
      </c>
      <c r="C83" s="69">
        <v>104900</v>
      </c>
      <c r="D83" s="69">
        <v>181500</v>
      </c>
      <c r="E83" s="69">
        <v>151750</v>
      </c>
    </row>
    <row r="84" spans="1:5">
      <c r="A84" s="71">
        <v>3211</v>
      </c>
      <c r="B84" s="71" t="s">
        <v>93</v>
      </c>
      <c r="C84" s="75">
        <v>11300</v>
      </c>
      <c r="D84" s="75">
        <v>12200</v>
      </c>
      <c r="E84" s="75">
        <v>12750</v>
      </c>
    </row>
    <row r="85" spans="1:5">
      <c r="A85" s="71">
        <v>3213</v>
      </c>
      <c r="B85" s="71" t="s">
        <v>132</v>
      </c>
      <c r="C85" s="75">
        <v>2700</v>
      </c>
      <c r="D85" s="75">
        <v>2450</v>
      </c>
      <c r="E85" s="75">
        <v>2450</v>
      </c>
    </row>
    <row r="86" spans="1:5">
      <c r="A86" s="71">
        <v>3221</v>
      </c>
      <c r="B86" s="71" t="s">
        <v>97</v>
      </c>
      <c r="C86" s="75">
        <v>3500</v>
      </c>
      <c r="D86" s="75">
        <v>20950</v>
      </c>
      <c r="E86" s="75">
        <v>3500</v>
      </c>
    </row>
    <row r="87" spans="1:5" hidden="1">
      <c r="A87" s="71">
        <v>3222</v>
      </c>
      <c r="B87" s="71" t="s">
        <v>98</v>
      </c>
      <c r="C87" s="75">
        <v>0</v>
      </c>
      <c r="D87" s="75">
        <v>0</v>
      </c>
      <c r="E87" s="75">
        <v>0</v>
      </c>
    </row>
    <row r="88" spans="1:5">
      <c r="A88" s="71">
        <v>3223</v>
      </c>
      <c r="B88" s="71" t="s">
        <v>99</v>
      </c>
      <c r="C88" s="75">
        <v>500</v>
      </c>
      <c r="D88" s="75">
        <v>500</v>
      </c>
      <c r="E88" s="75">
        <v>500</v>
      </c>
    </row>
    <row r="89" spans="1:5">
      <c r="A89" s="71">
        <v>3225</v>
      </c>
      <c r="B89" s="71" t="s">
        <v>101</v>
      </c>
      <c r="C89" s="75">
        <v>0</v>
      </c>
      <c r="D89" s="75">
        <v>350</v>
      </c>
      <c r="E89" s="75">
        <v>0</v>
      </c>
    </row>
    <row r="90" spans="1:5">
      <c r="A90" s="70">
        <v>3227</v>
      </c>
      <c r="B90" s="71" t="s">
        <v>102</v>
      </c>
      <c r="C90" s="75">
        <v>6050</v>
      </c>
      <c r="D90" s="75">
        <v>2650</v>
      </c>
      <c r="E90" s="75">
        <v>10650</v>
      </c>
    </row>
    <row r="91" spans="1:5">
      <c r="A91" s="71">
        <v>3231</v>
      </c>
      <c r="B91" s="71" t="s">
        <v>103</v>
      </c>
      <c r="C91" s="75">
        <v>10900</v>
      </c>
      <c r="D91" s="75">
        <v>12650</v>
      </c>
      <c r="E91" s="75">
        <v>11900</v>
      </c>
    </row>
    <row r="92" spans="1:5">
      <c r="A92" s="70">
        <v>3232</v>
      </c>
      <c r="B92" s="71" t="s">
        <v>104</v>
      </c>
      <c r="C92" s="75">
        <v>2000</v>
      </c>
      <c r="D92" s="75">
        <v>2000</v>
      </c>
      <c r="E92" s="75">
        <v>2000</v>
      </c>
    </row>
    <row r="93" spans="1:5">
      <c r="A93" s="70">
        <v>3233</v>
      </c>
      <c r="B93" s="71" t="s">
        <v>105</v>
      </c>
      <c r="C93" s="75">
        <v>0</v>
      </c>
      <c r="D93" s="75">
        <v>3800</v>
      </c>
      <c r="E93" s="75">
        <v>0</v>
      </c>
    </row>
    <row r="94" spans="1:5">
      <c r="A94" s="70">
        <v>3234</v>
      </c>
      <c r="B94" s="71" t="s">
        <v>106</v>
      </c>
      <c r="C94" s="75">
        <v>0</v>
      </c>
      <c r="D94" s="75">
        <v>1600</v>
      </c>
      <c r="E94" s="75">
        <v>0</v>
      </c>
    </row>
    <row r="95" spans="1:5">
      <c r="A95" s="71">
        <v>3235</v>
      </c>
      <c r="B95" s="71" t="s">
        <v>107</v>
      </c>
      <c r="C95" s="75">
        <v>3150</v>
      </c>
      <c r="D95" s="75">
        <v>7300</v>
      </c>
      <c r="E95" s="75">
        <v>3150</v>
      </c>
    </row>
    <row r="96" spans="1:5">
      <c r="A96" s="70">
        <v>3236</v>
      </c>
      <c r="B96" s="71" t="s">
        <v>133</v>
      </c>
      <c r="C96" s="75">
        <v>0</v>
      </c>
      <c r="D96" s="75">
        <v>2300</v>
      </c>
      <c r="E96" s="75">
        <v>0</v>
      </c>
    </row>
    <row r="97" spans="1:5">
      <c r="A97" s="71">
        <v>3237</v>
      </c>
      <c r="B97" s="71" t="s">
        <v>109</v>
      </c>
      <c r="C97" s="75">
        <v>13950</v>
      </c>
      <c r="D97" s="75">
        <v>70600</v>
      </c>
      <c r="E97" s="75">
        <v>19100</v>
      </c>
    </row>
    <row r="98" spans="1:5">
      <c r="A98" s="71">
        <v>3239</v>
      </c>
      <c r="B98" s="71" t="s">
        <v>111</v>
      </c>
      <c r="C98" s="75">
        <v>13250</v>
      </c>
      <c r="D98" s="75">
        <v>18700</v>
      </c>
      <c r="E98" s="75">
        <v>13250</v>
      </c>
    </row>
    <row r="99" spans="1:5">
      <c r="A99" s="71">
        <v>3241</v>
      </c>
      <c r="B99" s="71" t="s">
        <v>112</v>
      </c>
      <c r="C99" s="75">
        <v>24450</v>
      </c>
      <c r="D99" s="75">
        <v>11050</v>
      </c>
      <c r="E99" s="75">
        <v>59350</v>
      </c>
    </row>
    <row r="100" spans="1:5">
      <c r="A100" s="71">
        <v>3291</v>
      </c>
      <c r="B100" s="71" t="s">
        <v>113</v>
      </c>
      <c r="C100" s="75">
        <v>7650</v>
      </c>
      <c r="D100" s="75">
        <v>7650</v>
      </c>
      <c r="E100" s="75">
        <v>7650</v>
      </c>
    </row>
    <row r="101" spans="1:5">
      <c r="A101" s="71">
        <v>3293</v>
      </c>
      <c r="B101" s="71" t="s">
        <v>115</v>
      </c>
      <c r="C101" s="75">
        <v>2900</v>
      </c>
      <c r="D101" s="75">
        <v>2150</v>
      </c>
      <c r="E101" s="75">
        <v>2900</v>
      </c>
    </row>
    <row r="102" spans="1:5">
      <c r="A102" s="71">
        <v>3294</v>
      </c>
      <c r="B102" s="71" t="s">
        <v>116</v>
      </c>
      <c r="C102" s="75">
        <v>2600</v>
      </c>
      <c r="D102" s="75">
        <v>2600</v>
      </c>
      <c r="E102" s="75">
        <v>2600</v>
      </c>
    </row>
    <row r="103" spans="1:5">
      <c r="A103" s="67">
        <v>38</v>
      </c>
      <c r="B103" s="72" t="s">
        <v>48</v>
      </c>
      <c r="C103" s="69">
        <v>31900</v>
      </c>
      <c r="D103" s="69">
        <v>41100</v>
      </c>
      <c r="E103" s="69">
        <v>32900</v>
      </c>
    </row>
    <row r="104" spans="1:5">
      <c r="A104" s="71">
        <v>3811</v>
      </c>
      <c r="B104" s="71" t="s">
        <v>123</v>
      </c>
      <c r="C104" s="49">
        <v>31900</v>
      </c>
      <c r="D104" s="49">
        <v>41100</v>
      </c>
      <c r="E104" s="49">
        <v>32900</v>
      </c>
    </row>
    <row r="105" spans="1:5">
      <c r="A105" s="73"/>
      <c r="B105" s="73"/>
      <c r="C105" s="74"/>
      <c r="D105" s="74"/>
      <c r="E105" s="74"/>
    </row>
    <row r="106" spans="1:5" ht="33">
      <c r="A106" s="64" t="s">
        <v>134</v>
      </c>
      <c r="B106" s="65" t="s">
        <v>135</v>
      </c>
      <c r="C106" s="66">
        <v>95100</v>
      </c>
      <c r="D106" s="66">
        <v>95500</v>
      </c>
      <c r="E106" s="66">
        <v>99200</v>
      </c>
    </row>
    <row r="107" spans="1:5">
      <c r="A107" s="67">
        <v>32</v>
      </c>
      <c r="B107" s="72" t="s">
        <v>40</v>
      </c>
      <c r="C107" s="69">
        <v>79050</v>
      </c>
      <c r="D107" s="69">
        <v>79450</v>
      </c>
      <c r="E107" s="69">
        <v>83150</v>
      </c>
    </row>
    <row r="108" spans="1:5">
      <c r="A108" s="71">
        <v>3211</v>
      </c>
      <c r="B108" s="71" t="s">
        <v>93</v>
      </c>
      <c r="C108" s="49">
        <v>250</v>
      </c>
      <c r="D108" s="49">
        <v>250</v>
      </c>
      <c r="E108" s="49">
        <v>250</v>
      </c>
    </row>
    <row r="109" spans="1:5">
      <c r="A109" s="71">
        <v>3214</v>
      </c>
      <c r="B109" s="71" t="s">
        <v>96</v>
      </c>
      <c r="C109" s="49">
        <v>1050</v>
      </c>
      <c r="D109" s="49">
        <v>1050</v>
      </c>
      <c r="E109" s="49">
        <v>1050</v>
      </c>
    </row>
    <row r="110" spans="1:5">
      <c r="A110" s="71">
        <v>3221</v>
      </c>
      <c r="B110" s="71" t="s">
        <v>97</v>
      </c>
      <c r="C110" s="49">
        <v>1150</v>
      </c>
      <c r="D110" s="49">
        <v>1150</v>
      </c>
      <c r="E110" s="49">
        <v>1150</v>
      </c>
    </row>
    <row r="111" spans="1:5">
      <c r="A111" s="71">
        <v>3222</v>
      </c>
      <c r="B111" s="71" t="s">
        <v>98</v>
      </c>
      <c r="C111" s="49">
        <v>350</v>
      </c>
      <c r="D111" s="49">
        <v>350</v>
      </c>
      <c r="E111" s="49">
        <v>350</v>
      </c>
    </row>
    <row r="112" spans="1:5">
      <c r="A112" s="71">
        <v>3223</v>
      </c>
      <c r="B112" s="71" t="s">
        <v>99</v>
      </c>
      <c r="C112" s="49">
        <v>4150</v>
      </c>
      <c r="D112" s="49">
        <v>4150</v>
      </c>
      <c r="E112" s="49">
        <v>4150</v>
      </c>
    </row>
    <row r="113" spans="1:5">
      <c r="A113" s="71">
        <v>3224</v>
      </c>
      <c r="B113" s="71" t="s">
        <v>100</v>
      </c>
      <c r="C113" s="49">
        <v>4400</v>
      </c>
      <c r="D113" s="49">
        <v>4400</v>
      </c>
      <c r="E113" s="49">
        <v>6600</v>
      </c>
    </row>
    <row r="114" spans="1:5">
      <c r="A114" s="71">
        <v>3225</v>
      </c>
      <c r="B114" s="71" t="s">
        <v>101</v>
      </c>
      <c r="C114" s="49">
        <v>6650</v>
      </c>
      <c r="D114" s="49">
        <v>6650</v>
      </c>
      <c r="E114" s="49">
        <v>6650</v>
      </c>
    </row>
    <row r="115" spans="1:5">
      <c r="A115" s="70">
        <v>3231</v>
      </c>
      <c r="B115" s="71" t="s">
        <v>103</v>
      </c>
      <c r="C115" s="49">
        <v>2350</v>
      </c>
      <c r="D115" s="49">
        <v>2750</v>
      </c>
      <c r="E115" s="49">
        <v>2750</v>
      </c>
    </row>
    <row r="116" spans="1:5">
      <c r="A116" s="70">
        <v>3232</v>
      </c>
      <c r="B116" s="71" t="s">
        <v>104</v>
      </c>
      <c r="C116" s="49">
        <v>16650</v>
      </c>
      <c r="D116" s="49">
        <v>16650</v>
      </c>
      <c r="E116" s="49">
        <v>16650</v>
      </c>
    </row>
    <row r="117" spans="1:5">
      <c r="A117" s="70">
        <v>3233</v>
      </c>
      <c r="B117" s="71" t="s">
        <v>105</v>
      </c>
      <c r="C117" s="49">
        <v>7900</v>
      </c>
      <c r="D117" s="49">
        <v>7900</v>
      </c>
      <c r="E117" s="49">
        <v>9400</v>
      </c>
    </row>
    <row r="118" spans="1:5">
      <c r="A118" s="70">
        <v>3234</v>
      </c>
      <c r="B118" s="71" t="s">
        <v>106</v>
      </c>
      <c r="C118" s="49">
        <v>18200</v>
      </c>
      <c r="D118" s="49">
        <v>18200</v>
      </c>
      <c r="E118" s="49">
        <v>18200</v>
      </c>
    </row>
    <row r="119" spans="1:5">
      <c r="A119" s="70">
        <v>3237</v>
      </c>
      <c r="B119" s="71" t="s">
        <v>109</v>
      </c>
      <c r="C119" s="49">
        <v>8400</v>
      </c>
      <c r="D119" s="49">
        <v>8400</v>
      </c>
      <c r="E119" s="49">
        <v>8400</v>
      </c>
    </row>
    <row r="120" spans="1:5">
      <c r="A120" s="71">
        <v>3239</v>
      </c>
      <c r="B120" s="71" t="s">
        <v>111</v>
      </c>
      <c r="C120" s="49">
        <v>3650</v>
      </c>
      <c r="D120" s="49">
        <v>3650</v>
      </c>
      <c r="E120" s="49">
        <v>3650</v>
      </c>
    </row>
    <row r="121" spans="1:5">
      <c r="A121" s="71">
        <v>3241</v>
      </c>
      <c r="B121" s="71" t="s">
        <v>112</v>
      </c>
      <c r="C121" s="49">
        <v>2450</v>
      </c>
      <c r="D121" s="49">
        <v>2450</v>
      </c>
      <c r="E121" s="49">
        <v>2450</v>
      </c>
    </row>
    <row r="122" spans="1:5">
      <c r="A122" s="71">
        <v>3293</v>
      </c>
      <c r="B122" s="71" t="s">
        <v>115</v>
      </c>
      <c r="C122" s="49">
        <v>1450</v>
      </c>
      <c r="D122" s="49">
        <v>1450</v>
      </c>
      <c r="E122" s="49">
        <v>1450</v>
      </c>
    </row>
    <row r="123" spans="1:5">
      <c r="A123" s="67">
        <v>38</v>
      </c>
      <c r="B123" s="72" t="s">
        <v>48</v>
      </c>
      <c r="C123" s="69">
        <v>800</v>
      </c>
      <c r="D123" s="69">
        <v>800</v>
      </c>
      <c r="E123" s="69">
        <v>800</v>
      </c>
    </row>
    <row r="124" spans="1:5">
      <c r="A124" s="71">
        <v>3811</v>
      </c>
      <c r="B124" s="71" t="s">
        <v>123</v>
      </c>
      <c r="C124" s="49">
        <v>800</v>
      </c>
      <c r="D124" s="49">
        <v>800</v>
      </c>
      <c r="E124" s="49">
        <v>800</v>
      </c>
    </row>
    <row r="125" spans="1:5">
      <c r="A125" s="67">
        <v>42</v>
      </c>
      <c r="B125" s="72" t="s">
        <v>53</v>
      </c>
      <c r="C125" s="69">
        <v>15250</v>
      </c>
      <c r="D125" s="69">
        <v>15250</v>
      </c>
      <c r="E125" s="69">
        <v>15250</v>
      </c>
    </row>
    <row r="126" spans="1:5">
      <c r="A126" s="71">
        <v>4227</v>
      </c>
      <c r="B126" s="71" t="s">
        <v>128</v>
      </c>
      <c r="C126" s="49">
        <v>15250</v>
      </c>
      <c r="D126" s="49">
        <v>15250</v>
      </c>
      <c r="E126" s="49">
        <v>15250</v>
      </c>
    </row>
    <row r="127" spans="1:5" hidden="1">
      <c r="A127" s="67">
        <v>45</v>
      </c>
      <c r="B127" s="72" t="s">
        <v>55</v>
      </c>
      <c r="C127" s="69">
        <v>0</v>
      </c>
      <c r="D127" s="69">
        <v>0</v>
      </c>
      <c r="E127" s="69">
        <v>0</v>
      </c>
    </row>
    <row r="128" spans="1:5" hidden="1">
      <c r="A128" s="71">
        <v>4511</v>
      </c>
      <c r="B128" s="71" t="s">
        <v>136</v>
      </c>
      <c r="C128" s="49">
        <v>0</v>
      </c>
      <c r="D128" s="49">
        <v>0</v>
      </c>
      <c r="E128" s="49">
        <v>0</v>
      </c>
    </row>
    <row r="129" spans="1:5">
      <c r="A129" s="73"/>
      <c r="B129" s="73"/>
      <c r="C129" s="74"/>
      <c r="D129" s="74"/>
      <c r="E129" s="74"/>
    </row>
    <row r="130" spans="1:5">
      <c r="A130" s="64" t="s">
        <v>137</v>
      </c>
      <c r="B130" s="65" t="s">
        <v>138</v>
      </c>
      <c r="C130" s="76">
        <v>178300</v>
      </c>
      <c r="D130" s="76">
        <v>181300</v>
      </c>
      <c r="E130" s="76">
        <v>179750</v>
      </c>
    </row>
    <row r="131" spans="1:5">
      <c r="A131" s="67">
        <v>32</v>
      </c>
      <c r="B131" s="72" t="s">
        <v>40</v>
      </c>
      <c r="C131" s="69">
        <v>174600</v>
      </c>
      <c r="D131" s="69">
        <v>171850</v>
      </c>
      <c r="E131" s="69">
        <v>160300</v>
      </c>
    </row>
    <row r="132" spans="1:5">
      <c r="A132" s="71">
        <v>3211</v>
      </c>
      <c r="B132" s="71" t="s">
        <v>93</v>
      </c>
      <c r="C132" s="49">
        <v>1200</v>
      </c>
      <c r="D132" s="49">
        <v>1200</v>
      </c>
      <c r="E132" s="49">
        <v>1200</v>
      </c>
    </row>
    <row r="133" spans="1:5">
      <c r="A133" s="71">
        <v>3221</v>
      </c>
      <c r="B133" s="71" t="s">
        <v>97</v>
      </c>
      <c r="C133" s="49">
        <v>1050</v>
      </c>
      <c r="D133" s="49">
        <v>1050</v>
      </c>
      <c r="E133" s="49">
        <v>1050</v>
      </c>
    </row>
    <row r="134" spans="1:5">
      <c r="A134" s="71">
        <v>3223</v>
      </c>
      <c r="B134" s="71" t="s">
        <v>99</v>
      </c>
      <c r="C134" s="49">
        <v>1550</v>
      </c>
      <c r="D134" s="49">
        <v>1550</v>
      </c>
      <c r="E134" s="49">
        <v>1550</v>
      </c>
    </row>
    <row r="135" spans="1:5">
      <c r="A135" s="71">
        <v>3224</v>
      </c>
      <c r="B135" s="71" t="s">
        <v>100</v>
      </c>
      <c r="C135" s="49">
        <v>650</v>
      </c>
      <c r="D135" s="49">
        <v>650</v>
      </c>
      <c r="E135" s="49">
        <v>650</v>
      </c>
    </row>
    <row r="136" spans="1:5">
      <c r="A136" s="71">
        <v>3225</v>
      </c>
      <c r="B136" s="71" t="s">
        <v>101</v>
      </c>
      <c r="C136" s="49">
        <v>950</v>
      </c>
      <c r="D136" s="49">
        <v>950</v>
      </c>
      <c r="E136" s="49">
        <v>950</v>
      </c>
    </row>
    <row r="137" spans="1:5">
      <c r="A137" s="71">
        <v>3231</v>
      </c>
      <c r="B137" s="71" t="s">
        <v>103</v>
      </c>
      <c r="C137" s="49">
        <v>16350</v>
      </c>
      <c r="D137" s="49">
        <v>16350</v>
      </c>
      <c r="E137" s="49">
        <v>16350</v>
      </c>
    </row>
    <row r="138" spans="1:5">
      <c r="A138" s="70">
        <v>3232</v>
      </c>
      <c r="B138" s="71" t="s">
        <v>104</v>
      </c>
      <c r="C138" s="49">
        <v>32250</v>
      </c>
      <c r="D138" s="49">
        <v>5300</v>
      </c>
      <c r="E138" s="49">
        <v>15300</v>
      </c>
    </row>
    <row r="139" spans="1:5">
      <c r="A139" s="71">
        <v>3233</v>
      </c>
      <c r="B139" s="71" t="s">
        <v>105</v>
      </c>
      <c r="C139" s="49">
        <v>14950</v>
      </c>
      <c r="D139" s="49">
        <v>14950</v>
      </c>
      <c r="E139" s="49">
        <v>14950</v>
      </c>
    </row>
    <row r="140" spans="1:5">
      <c r="A140" s="71">
        <v>3234</v>
      </c>
      <c r="B140" s="71" t="s">
        <v>106</v>
      </c>
      <c r="C140" s="49">
        <v>250</v>
      </c>
      <c r="D140" s="49">
        <v>250</v>
      </c>
      <c r="E140" s="49">
        <v>250</v>
      </c>
    </row>
    <row r="141" spans="1:5">
      <c r="A141" s="71">
        <v>3235</v>
      </c>
      <c r="B141" s="71" t="s">
        <v>107</v>
      </c>
      <c r="C141" s="49">
        <v>19300</v>
      </c>
      <c r="D141" s="49">
        <v>19300</v>
      </c>
      <c r="E141" s="49">
        <v>19300</v>
      </c>
    </row>
    <row r="142" spans="1:5">
      <c r="A142" s="71">
        <v>3237</v>
      </c>
      <c r="B142" s="71" t="s">
        <v>109</v>
      </c>
      <c r="C142" s="49">
        <v>15850</v>
      </c>
      <c r="D142" s="49">
        <v>42400</v>
      </c>
      <c r="E142" s="49">
        <v>15850</v>
      </c>
    </row>
    <row r="143" spans="1:5">
      <c r="A143" s="71">
        <v>3238</v>
      </c>
      <c r="B143" s="71" t="s">
        <v>110</v>
      </c>
      <c r="C143" s="49">
        <v>1450</v>
      </c>
      <c r="D143" s="49">
        <v>1450</v>
      </c>
      <c r="E143" s="49">
        <v>1450</v>
      </c>
    </row>
    <row r="144" spans="1:5">
      <c r="A144" s="71">
        <v>3239</v>
      </c>
      <c r="B144" s="71" t="s">
        <v>111</v>
      </c>
      <c r="C144" s="49">
        <v>66400</v>
      </c>
      <c r="D144" s="49">
        <v>64050</v>
      </c>
      <c r="E144" s="49">
        <v>69050</v>
      </c>
    </row>
    <row r="145" spans="1:5">
      <c r="A145" s="71">
        <v>3241</v>
      </c>
      <c r="B145" s="71" t="s">
        <v>112</v>
      </c>
      <c r="C145" s="49">
        <v>1050</v>
      </c>
      <c r="D145" s="49">
        <v>1050</v>
      </c>
      <c r="E145" s="49">
        <v>1050</v>
      </c>
    </row>
    <row r="146" spans="1:5">
      <c r="A146" s="70">
        <v>3292</v>
      </c>
      <c r="B146" s="71" t="s">
        <v>114</v>
      </c>
      <c r="C146" s="49">
        <v>650</v>
      </c>
      <c r="D146" s="49">
        <v>650</v>
      </c>
      <c r="E146" s="49">
        <v>650</v>
      </c>
    </row>
    <row r="147" spans="1:5">
      <c r="A147" s="70">
        <v>3293</v>
      </c>
      <c r="B147" s="71" t="s">
        <v>115</v>
      </c>
      <c r="C147" s="49">
        <v>700</v>
      </c>
      <c r="D147" s="49">
        <v>700</v>
      </c>
      <c r="E147" s="49">
        <v>700</v>
      </c>
    </row>
    <row r="148" spans="1:5" ht="21.75" customHeight="1">
      <c r="A148" s="67">
        <v>37</v>
      </c>
      <c r="B148" s="72" t="s">
        <v>46</v>
      </c>
      <c r="C148" s="69">
        <v>1350</v>
      </c>
      <c r="D148" s="69">
        <v>1350</v>
      </c>
      <c r="E148" s="69">
        <v>1350</v>
      </c>
    </row>
    <row r="149" spans="1:5">
      <c r="A149" s="71">
        <v>3722</v>
      </c>
      <c r="B149" s="71" t="s">
        <v>139</v>
      </c>
      <c r="C149" s="49">
        <v>1350</v>
      </c>
      <c r="D149" s="49">
        <v>1350</v>
      </c>
      <c r="E149" s="49">
        <v>1350</v>
      </c>
    </row>
    <row r="150" spans="1:5">
      <c r="A150" s="67">
        <v>38</v>
      </c>
      <c r="B150" s="72" t="s">
        <v>48</v>
      </c>
      <c r="C150" s="69">
        <v>950</v>
      </c>
      <c r="D150" s="69">
        <v>950</v>
      </c>
      <c r="E150" s="69">
        <v>950</v>
      </c>
    </row>
    <row r="151" spans="1:5">
      <c r="A151" s="71">
        <v>3811</v>
      </c>
      <c r="B151" s="71" t="s">
        <v>123</v>
      </c>
      <c r="C151" s="49">
        <v>950</v>
      </c>
      <c r="D151" s="49">
        <v>950</v>
      </c>
      <c r="E151" s="49">
        <v>950</v>
      </c>
    </row>
    <row r="152" spans="1:5">
      <c r="A152" s="67">
        <v>42</v>
      </c>
      <c r="B152" s="72" t="s">
        <v>53</v>
      </c>
      <c r="C152" s="69">
        <v>1400</v>
      </c>
      <c r="D152" s="69">
        <v>7150</v>
      </c>
      <c r="E152" s="69">
        <v>17150</v>
      </c>
    </row>
    <row r="153" spans="1:5">
      <c r="A153" s="71">
        <v>4221</v>
      </c>
      <c r="B153" s="71" t="s">
        <v>125</v>
      </c>
      <c r="C153" s="49">
        <v>250</v>
      </c>
      <c r="D153" s="49">
        <v>250</v>
      </c>
      <c r="E153" s="49">
        <v>250</v>
      </c>
    </row>
    <row r="154" spans="1:5">
      <c r="A154" s="71">
        <v>4227</v>
      </c>
      <c r="B154" s="71" t="s">
        <v>128</v>
      </c>
      <c r="C154" s="49">
        <v>900</v>
      </c>
      <c r="D154" s="49">
        <v>6650</v>
      </c>
      <c r="E154" s="49">
        <v>16650</v>
      </c>
    </row>
    <row r="155" spans="1:5">
      <c r="A155" s="71">
        <v>4244</v>
      </c>
      <c r="B155" s="71" t="s">
        <v>140</v>
      </c>
      <c r="C155" s="49">
        <v>250</v>
      </c>
      <c r="D155" s="49">
        <v>250</v>
      </c>
      <c r="E155" s="49">
        <v>250</v>
      </c>
    </row>
    <row r="156" spans="1:5">
      <c r="A156" s="73"/>
      <c r="B156" s="73"/>
      <c r="C156" s="74"/>
      <c r="D156" s="74"/>
      <c r="E156" s="74"/>
    </row>
    <row r="157" spans="1:5">
      <c r="A157" s="64" t="s">
        <v>141</v>
      </c>
      <c r="B157" s="65" t="s">
        <v>142</v>
      </c>
      <c r="C157" s="66">
        <v>306150</v>
      </c>
      <c r="D157" s="66">
        <v>304150</v>
      </c>
      <c r="E157" s="66">
        <v>340000</v>
      </c>
    </row>
    <row r="158" spans="1:5">
      <c r="A158" s="67">
        <v>32</v>
      </c>
      <c r="B158" s="72" t="s">
        <v>40</v>
      </c>
      <c r="C158" s="69">
        <v>204250</v>
      </c>
      <c r="D158" s="69">
        <v>204250</v>
      </c>
      <c r="E158" s="69">
        <v>221050</v>
      </c>
    </row>
    <row r="159" spans="1:5">
      <c r="A159" s="71">
        <v>3211</v>
      </c>
      <c r="B159" s="71" t="s">
        <v>93</v>
      </c>
      <c r="C159" s="49">
        <v>2000</v>
      </c>
      <c r="D159" s="49">
        <v>2000</v>
      </c>
      <c r="E159" s="49">
        <v>2000</v>
      </c>
    </row>
    <row r="160" spans="1:5">
      <c r="A160" s="71">
        <v>3232</v>
      </c>
      <c r="B160" s="71" t="s">
        <v>104</v>
      </c>
      <c r="C160" s="49">
        <v>2500</v>
      </c>
      <c r="D160" s="49">
        <v>2500</v>
      </c>
      <c r="E160" s="49">
        <v>2500</v>
      </c>
    </row>
    <row r="161" spans="1:5">
      <c r="A161" s="71">
        <v>3235</v>
      </c>
      <c r="B161" s="71" t="s">
        <v>107</v>
      </c>
      <c r="C161" s="49">
        <v>2500</v>
      </c>
      <c r="D161" s="49">
        <v>2500</v>
      </c>
      <c r="E161" s="49">
        <v>2500</v>
      </c>
    </row>
    <row r="162" spans="1:5">
      <c r="A162" s="71">
        <v>3237</v>
      </c>
      <c r="B162" s="71" t="s">
        <v>109</v>
      </c>
      <c r="C162" s="49">
        <v>42000</v>
      </c>
      <c r="D162" s="49">
        <v>42000</v>
      </c>
      <c r="E162" s="49">
        <v>42000</v>
      </c>
    </row>
    <row r="163" spans="1:5">
      <c r="A163" s="71">
        <v>3238</v>
      </c>
      <c r="B163" s="71" t="s">
        <v>110</v>
      </c>
      <c r="C163" s="49">
        <v>150250</v>
      </c>
      <c r="D163" s="49">
        <v>150250</v>
      </c>
      <c r="E163" s="49">
        <v>167050</v>
      </c>
    </row>
    <row r="164" spans="1:5">
      <c r="A164" s="71">
        <v>3239</v>
      </c>
      <c r="B164" s="71" t="s">
        <v>111</v>
      </c>
      <c r="C164" s="49">
        <v>5000</v>
      </c>
      <c r="D164" s="49">
        <v>5000</v>
      </c>
      <c r="E164" s="49">
        <v>5000</v>
      </c>
    </row>
    <row r="165" spans="1:5">
      <c r="A165" s="67">
        <v>41</v>
      </c>
      <c r="B165" s="72" t="s">
        <v>51</v>
      </c>
      <c r="C165" s="69">
        <v>66050</v>
      </c>
      <c r="D165" s="69">
        <v>64050</v>
      </c>
      <c r="E165" s="69">
        <v>79650</v>
      </c>
    </row>
    <row r="166" spans="1:5">
      <c r="A166" s="71">
        <v>4123</v>
      </c>
      <c r="B166" s="71" t="s">
        <v>143</v>
      </c>
      <c r="C166" s="49">
        <v>66050</v>
      </c>
      <c r="D166" s="49">
        <v>64050</v>
      </c>
      <c r="E166" s="49">
        <v>79650</v>
      </c>
    </row>
    <row r="167" spans="1:5">
      <c r="A167" s="67">
        <v>42</v>
      </c>
      <c r="B167" s="72" t="s">
        <v>53</v>
      </c>
      <c r="C167" s="69">
        <v>35850</v>
      </c>
      <c r="D167" s="69">
        <v>35850</v>
      </c>
      <c r="E167" s="69">
        <v>39300</v>
      </c>
    </row>
    <row r="168" spans="1:5">
      <c r="A168" s="71">
        <v>4221</v>
      </c>
      <c r="B168" s="71" t="s">
        <v>125</v>
      </c>
      <c r="C168" s="49">
        <v>32550</v>
      </c>
      <c r="D168" s="49">
        <v>32550</v>
      </c>
      <c r="E168" s="49">
        <v>36000</v>
      </c>
    </row>
    <row r="169" spans="1:5">
      <c r="A169" s="71">
        <v>4222</v>
      </c>
      <c r="B169" s="71" t="s">
        <v>126</v>
      </c>
      <c r="C169" s="49">
        <v>3300</v>
      </c>
      <c r="D169" s="49">
        <v>3300</v>
      </c>
      <c r="E169" s="49">
        <v>3300</v>
      </c>
    </row>
    <row r="170" spans="1:5">
      <c r="A170" s="73"/>
      <c r="B170" s="73"/>
      <c r="C170" s="74"/>
      <c r="D170" s="74"/>
      <c r="E170" s="74"/>
    </row>
    <row r="171" spans="1:5">
      <c r="A171" s="64" t="s">
        <v>144</v>
      </c>
      <c r="B171" s="65" t="s">
        <v>145</v>
      </c>
      <c r="C171" s="66">
        <v>34556607</v>
      </c>
      <c r="D171" s="66">
        <v>32604471</v>
      </c>
      <c r="E171" s="66">
        <v>30053848</v>
      </c>
    </row>
    <row r="172" spans="1:5">
      <c r="A172" s="67">
        <v>36</v>
      </c>
      <c r="B172" s="72" t="s">
        <v>40</v>
      </c>
      <c r="C172" s="69">
        <v>34556607</v>
      </c>
      <c r="D172" s="69">
        <v>32604471</v>
      </c>
      <c r="E172" s="69">
        <v>30053848</v>
      </c>
    </row>
    <row r="173" spans="1:5">
      <c r="A173" s="71">
        <v>3631</v>
      </c>
      <c r="B173" s="71" t="s">
        <v>146</v>
      </c>
      <c r="C173" s="75">
        <v>34556607</v>
      </c>
      <c r="D173" s="75">
        <v>32604471</v>
      </c>
      <c r="E173" s="75">
        <v>30053848</v>
      </c>
    </row>
    <row r="174" spans="1:5">
      <c r="A174" s="73"/>
      <c r="B174" s="73"/>
      <c r="C174" s="74"/>
      <c r="D174" s="74"/>
      <c r="E174" s="74"/>
    </row>
    <row r="175" spans="1:5">
      <c r="A175" s="64" t="s">
        <v>147</v>
      </c>
      <c r="B175" s="65" t="s">
        <v>148</v>
      </c>
      <c r="C175" s="66">
        <v>5677150</v>
      </c>
      <c r="D175" s="66">
        <v>5602500</v>
      </c>
      <c r="E175" s="66">
        <v>5715200</v>
      </c>
    </row>
    <row r="176" spans="1:5">
      <c r="A176" s="67">
        <v>32</v>
      </c>
      <c r="B176" s="72" t="s">
        <v>40</v>
      </c>
      <c r="C176" s="69">
        <v>2166950</v>
      </c>
      <c r="D176" s="69">
        <v>2111150</v>
      </c>
      <c r="E176" s="69">
        <v>2166950</v>
      </c>
    </row>
    <row r="177" spans="1:5">
      <c r="A177" s="71">
        <v>3211</v>
      </c>
      <c r="B177" s="71" t="s">
        <v>93</v>
      </c>
      <c r="C177" s="49">
        <v>8000</v>
      </c>
      <c r="D177" s="49">
        <v>8000</v>
      </c>
      <c r="E177" s="49">
        <v>8000</v>
      </c>
    </row>
    <row r="178" spans="1:5">
      <c r="A178" s="71">
        <v>3212</v>
      </c>
      <c r="B178" s="71" t="s">
        <v>94</v>
      </c>
      <c r="C178" s="49">
        <v>38000</v>
      </c>
      <c r="D178" s="49">
        <v>38000</v>
      </c>
      <c r="E178" s="49">
        <v>38000</v>
      </c>
    </row>
    <row r="179" spans="1:5">
      <c r="A179" s="71">
        <v>3214</v>
      </c>
      <c r="B179" s="71" t="s">
        <v>96</v>
      </c>
      <c r="C179" s="49">
        <v>18000</v>
      </c>
      <c r="D179" s="49">
        <v>18000</v>
      </c>
      <c r="E179" s="49">
        <v>18000</v>
      </c>
    </row>
    <row r="180" spans="1:5">
      <c r="A180" s="71">
        <v>3221</v>
      </c>
      <c r="B180" s="71" t="s">
        <v>97</v>
      </c>
      <c r="C180" s="49">
        <v>2650</v>
      </c>
      <c r="D180" s="49">
        <v>2650</v>
      </c>
      <c r="E180" s="49">
        <v>2650</v>
      </c>
    </row>
    <row r="181" spans="1:5">
      <c r="A181" s="71">
        <v>3222</v>
      </c>
      <c r="B181" s="71" t="s">
        <v>98</v>
      </c>
      <c r="C181" s="49">
        <v>129200</v>
      </c>
      <c r="D181" s="49">
        <v>110000</v>
      </c>
      <c r="E181" s="49">
        <v>129200</v>
      </c>
    </row>
    <row r="182" spans="1:5">
      <c r="A182" s="71">
        <v>3223</v>
      </c>
      <c r="B182" s="71" t="s">
        <v>99</v>
      </c>
      <c r="C182" s="49">
        <v>25000</v>
      </c>
      <c r="D182" s="49">
        <v>25000</v>
      </c>
      <c r="E182" s="49">
        <v>25000</v>
      </c>
    </row>
    <row r="183" spans="1:5">
      <c r="A183" s="71">
        <v>3224</v>
      </c>
      <c r="B183" s="71" t="s">
        <v>100</v>
      </c>
      <c r="C183" s="49">
        <v>18600</v>
      </c>
      <c r="D183" s="49">
        <v>14000</v>
      </c>
      <c r="E183" s="49">
        <v>18600</v>
      </c>
    </row>
    <row r="184" spans="1:5">
      <c r="A184" s="71">
        <v>3225</v>
      </c>
      <c r="B184" s="71" t="s">
        <v>101</v>
      </c>
      <c r="C184" s="49">
        <v>100000</v>
      </c>
      <c r="D184" s="49">
        <v>90000</v>
      </c>
      <c r="E184" s="49">
        <v>100000</v>
      </c>
    </row>
    <row r="185" spans="1:5">
      <c r="A185" s="71">
        <v>3227</v>
      </c>
      <c r="B185" s="71" t="s">
        <v>102</v>
      </c>
      <c r="C185" s="49">
        <v>292000</v>
      </c>
      <c r="D185" s="49">
        <v>270000</v>
      </c>
      <c r="E185" s="49">
        <v>292000</v>
      </c>
    </row>
    <row r="186" spans="1:5">
      <c r="A186" s="71">
        <v>3231</v>
      </c>
      <c r="B186" s="71" t="s">
        <v>103</v>
      </c>
      <c r="C186" s="49">
        <v>1104250</v>
      </c>
      <c r="D186" s="49">
        <v>1104250</v>
      </c>
      <c r="E186" s="49">
        <v>1104250</v>
      </c>
    </row>
    <row r="187" spans="1:5">
      <c r="A187" s="71">
        <v>3232</v>
      </c>
      <c r="B187" s="71" t="s">
        <v>104</v>
      </c>
      <c r="C187" s="49">
        <v>139300</v>
      </c>
      <c r="D187" s="49">
        <v>139300</v>
      </c>
      <c r="E187" s="49">
        <v>139300</v>
      </c>
    </row>
    <row r="188" spans="1:5">
      <c r="A188" s="71">
        <v>3235</v>
      </c>
      <c r="B188" s="71" t="s">
        <v>107</v>
      </c>
      <c r="C188" s="49">
        <v>52700</v>
      </c>
      <c r="D188" s="49">
        <v>52700</v>
      </c>
      <c r="E188" s="49">
        <v>52700</v>
      </c>
    </row>
    <row r="189" spans="1:5">
      <c r="A189" s="71">
        <v>3239</v>
      </c>
      <c r="B189" s="71" t="s">
        <v>111</v>
      </c>
      <c r="C189" s="49">
        <v>23000</v>
      </c>
      <c r="D189" s="49">
        <v>23000</v>
      </c>
      <c r="E189" s="49">
        <v>23000</v>
      </c>
    </row>
    <row r="190" spans="1:5">
      <c r="A190" s="70">
        <v>3241</v>
      </c>
      <c r="B190" s="70" t="s">
        <v>112</v>
      </c>
      <c r="C190" s="49">
        <v>205000</v>
      </c>
      <c r="D190" s="49">
        <v>205000</v>
      </c>
      <c r="E190" s="49">
        <v>205000</v>
      </c>
    </row>
    <row r="191" spans="1:5">
      <c r="A191" s="71">
        <v>3292</v>
      </c>
      <c r="B191" s="71" t="s">
        <v>114</v>
      </c>
      <c r="C191" s="49">
        <v>11250</v>
      </c>
      <c r="D191" s="49">
        <v>11250</v>
      </c>
      <c r="E191" s="49">
        <v>11250</v>
      </c>
    </row>
    <row r="192" spans="1:5">
      <c r="A192" s="67">
        <v>36</v>
      </c>
      <c r="B192" s="72" t="s">
        <v>44</v>
      </c>
      <c r="C192" s="69">
        <v>357150</v>
      </c>
      <c r="D192" s="69">
        <v>357150</v>
      </c>
      <c r="E192" s="69">
        <v>357150</v>
      </c>
    </row>
    <row r="193" spans="1:6">
      <c r="A193" s="71">
        <v>3661</v>
      </c>
      <c r="B193" s="71" t="s">
        <v>149</v>
      </c>
      <c r="C193" s="75">
        <v>357150</v>
      </c>
      <c r="D193" s="75">
        <v>357150</v>
      </c>
      <c r="E193" s="75">
        <v>357150</v>
      </c>
    </row>
    <row r="194" spans="1:6">
      <c r="A194" s="67">
        <v>38</v>
      </c>
      <c r="B194" s="72" t="s">
        <v>48</v>
      </c>
      <c r="C194" s="69">
        <v>2927900</v>
      </c>
      <c r="D194" s="69">
        <v>2927900</v>
      </c>
      <c r="E194" s="69">
        <v>2927900</v>
      </c>
    </row>
    <row r="195" spans="1:6">
      <c r="A195" s="71">
        <v>3811</v>
      </c>
      <c r="B195" s="71" t="s">
        <v>123</v>
      </c>
      <c r="C195" s="75">
        <v>2927900</v>
      </c>
      <c r="D195" s="75">
        <v>2927900</v>
      </c>
      <c r="E195" s="75">
        <v>2927900</v>
      </c>
    </row>
    <row r="196" spans="1:6">
      <c r="A196" s="67">
        <v>42</v>
      </c>
      <c r="B196" s="72" t="s">
        <v>53</v>
      </c>
      <c r="C196" s="69">
        <v>225150</v>
      </c>
      <c r="D196" s="69">
        <v>176450</v>
      </c>
      <c r="E196" s="69">
        <v>228200</v>
      </c>
    </row>
    <row r="197" spans="1:6">
      <c r="A197" s="71">
        <v>4222</v>
      </c>
      <c r="B197" s="71" t="s">
        <v>126</v>
      </c>
      <c r="C197" s="49">
        <v>33200</v>
      </c>
      <c r="D197" s="49">
        <v>33200</v>
      </c>
      <c r="E197" s="49">
        <v>33200</v>
      </c>
    </row>
    <row r="198" spans="1:6">
      <c r="A198" s="71">
        <v>4223</v>
      </c>
      <c r="B198" s="71" t="s">
        <v>127</v>
      </c>
      <c r="C198" s="49">
        <v>180000</v>
      </c>
      <c r="D198" s="49">
        <v>130000</v>
      </c>
      <c r="E198" s="49">
        <v>180000</v>
      </c>
    </row>
    <row r="199" spans="1:6">
      <c r="A199" s="71">
        <v>4227</v>
      </c>
      <c r="B199" s="71" t="s">
        <v>128</v>
      </c>
      <c r="C199" s="49">
        <v>11950</v>
      </c>
      <c r="D199" s="49">
        <v>13250</v>
      </c>
      <c r="E199" s="49">
        <v>15000</v>
      </c>
    </row>
    <row r="200" spans="1:6" hidden="1">
      <c r="A200" s="71">
        <v>4231</v>
      </c>
      <c r="B200" s="71" t="s">
        <v>129</v>
      </c>
      <c r="C200" s="49">
        <v>0</v>
      </c>
      <c r="D200" s="49">
        <v>0</v>
      </c>
      <c r="E200" s="49">
        <v>0</v>
      </c>
    </row>
    <row r="201" spans="1:6">
      <c r="A201" s="67">
        <v>45</v>
      </c>
      <c r="B201" s="72" t="s">
        <v>55</v>
      </c>
      <c r="C201" s="69">
        <v>0</v>
      </c>
      <c r="D201" s="69">
        <v>29850</v>
      </c>
      <c r="E201" s="69">
        <v>35000</v>
      </c>
    </row>
    <row r="202" spans="1:6">
      <c r="A202" s="71">
        <v>4531</v>
      </c>
      <c r="B202" s="71" t="s">
        <v>150</v>
      </c>
      <c r="C202" s="49">
        <v>0</v>
      </c>
      <c r="D202" s="49">
        <v>29850</v>
      </c>
      <c r="E202" s="49">
        <v>35000</v>
      </c>
    </row>
    <row r="203" spans="1:6" ht="17.25" thickBot="1">
      <c r="A203" s="62"/>
      <c r="B203" s="62"/>
      <c r="C203" s="77"/>
      <c r="D203" s="77"/>
      <c r="E203" s="77"/>
      <c r="F203" s="52"/>
    </row>
    <row r="204" spans="1:6" ht="17.25" thickBot="1">
      <c r="A204" s="188" t="s">
        <v>151</v>
      </c>
      <c r="B204" s="189"/>
      <c r="C204" s="78">
        <v>46732863</v>
      </c>
      <c r="D204" s="78">
        <v>44919576</v>
      </c>
      <c r="E204" s="78">
        <v>42669196</v>
      </c>
      <c r="F204" s="52"/>
    </row>
    <row r="205" spans="1:6">
      <c r="A205" s="62"/>
      <c r="B205" s="62"/>
      <c r="C205" s="77"/>
      <c r="D205" s="77"/>
      <c r="E205" s="77"/>
      <c r="F205" s="52"/>
    </row>
    <row r="206" spans="1:6">
      <c r="A206" s="187" t="s">
        <v>152</v>
      </c>
      <c r="B206" s="187"/>
      <c r="C206" s="139"/>
      <c r="D206" s="139"/>
      <c r="E206" s="139"/>
      <c r="F206" s="52"/>
    </row>
    <row r="207" spans="1:6" ht="49.5">
      <c r="A207" s="64" t="s">
        <v>153</v>
      </c>
      <c r="B207" s="65" t="s">
        <v>154</v>
      </c>
      <c r="C207" s="79">
        <v>850</v>
      </c>
      <c r="D207" s="79">
        <v>0</v>
      </c>
      <c r="E207" s="79">
        <v>0</v>
      </c>
    </row>
    <row r="208" spans="1:6">
      <c r="A208" s="67">
        <v>31</v>
      </c>
      <c r="B208" s="68" t="s">
        <v>38</v>
      </c>
      <c r="C208" s="69">
        <v>700</v>
      </c>
      <c r="D208" s="69">
        <v>0</v>
      </c>
      <c r="E208" s="69">
        <v>0</v>
      </c>
    </row>
    <row r="209" spans="1:5">
      <c r="A209" s="71">
        <v>3111</v>
      </c>
      <c r="B209" s="71" t="s">
        <v>88</v>
      </c>
      <c r="C209" s="75">
        <v>600</v>
      </c>
      <c r="D209" s="75">
        <v>0</v>
      </c>
      <c r="E209" s="75">
        <v>0</v>
      </c>
    </row>
    <row r="210" spans="1:5" hidden="1">
      <c r="A210" s="71">
        <v>3113</v>
      </c>
      <c r="B210" s="71" t="s">
        <v>89</v>
      </c>
      <c r="C210" s="75">
        <v>0</v>
      </c>
      <c r="D210" s="75">
        <v>0</v>
      </c>
      <c r="E210" s="75">
        <v>0</v>
      </c>
    </row>
    <row r="211" spans="1:5" hidden="1">
      <c r="A211" s="71">
        <v>3121</v>
      </c>
      <c r="B211" s="71" t="s">
        <v>90</v>
      </c>
      <c r="C211" s="75">
        <v>0</v>
      </c>
      <c r="D211" s="75">
        <v>0</v>
      </c>
      <c r="E211" s="75">
        <v>0</v>
      </c>
    </row>
    <row r="212" spans="1:5">
      <c r="A212" s="71">
        <v>3132</v>
      </c>
      <c r="B212" s="71" t="s">
        <v>92</v>
      </c>
      <c r="C212" s="75">
        <v>100</v>
      </c>
      <c r="D212" s="75">
        <v>0</v>
      </c>
      <c r="E212" s="75">
        <v>0</v>
      </c>
    </row>
    <row r="213" spans="1:5">
      <c r="A213" s="67">
        <v>32</v>
      </c>
      <c r="B213" s="72" t="s">
        <v>40</v>
      </c>
      <c r="C213" s="69">
        <v>150</v>
      </c>
      <c r="D213" s="69">
        <v>0</v>
      </c>
      <c r="E213" s="69">
        <v>0</v>
      </c>
    </row>
    <row r="214" spans="1:5" hidden="1">
      <c r="A214" s="71">
        <v>3211</v>
      </c>
      <c r="B214" s="71" t="s">
        <v>93</v>
      </c>
      <c r="C214" s="75">
        <v>0</v>
      </c>
      <c r="D214" s="75">
        <v>0</v>
      </c>
      <c r="E214" s="75">
        <v>0</v>
      </c>
    </row>
    <row r="215" spans="1:5">
      <c r="A215" s="71">
        <v>3212</v>
      </c>
      <c r="B215" s="71" t="s">
        <v>94</v>
      </c>
      <c r="C215" s="75">
        <v>100</v>
      </c>
      <c r="D215" s="75">
        <v>0</v>
      </c>
      <c r="E215" s="75">
        <v>0</v>
      </c>
    </row>
    <row r="216" spans="1:5" hidden="1">
      <c r="A216" s="71">
        <v>3221</v>
      </c>
      <c r="B216" s="71" t="s">
        <v>97</v>
      </c>
      <c r="C216" s="75">
        <v>0</v>
      </c>
      <c r="D216" s="75">
        <v>0</v>
      </c>
      <c r="E216" s="75">
        <v>0</v>
      </c>
    </row>
    <row r="217" spans="1:5" hidden="1">
      <c r="A217" s="71">
        <v>3223</v>
      </c>
      <c r="B217" s="71" t="s">
        <v>99</v>
      </c>
      <c r="C217" s="75">
        <v>0</v>
      </c>
      <c r="D217" s="75">
        <v>0</v>
      </c>
      <c r="E217" s="75">
        <v>0</v>
      </c>
    </row>
    <row r="218" spans="1:5" hidden="1">
      <c r="A218" s="71">
        <v>3225</v>
      </c>
      <c r="B218" s="71" t="s">
        <v>101</v>
      </c>
      <c r="C218" s="75">
        <v>0</v>
      </c>
      <c r="D218" s="75">
        <v>0</v>
      </c>
      <c r="E218" s="75">
        <v>0</v>
      </c>
    </row>
    <row r="219" spans="1:5" hidden="1">
      <c r="A219" s="71">
        <v>3231</v>
      </c>
      <c r="B219" s="71" t="s">
        <v>103</v>
      </c>
      <c r="C219" s="75">
        <v>0</v>
      </c>
      <c r="D219" s="75">
        <v>0</v>
      </c>
      <c r="E219" s="75">
        <v>0</v>
      </c>
    </row>
    <row r="220" spans="1:5" hidden="1">
      <c r="A220" s="71">
        <v>3232</v>
      </c>
      <c r="B220" s="71" t="s">
        <v>104</v>
      </c>
      <c r="C220" s="75">
        <v>0</v>
      </c>
      <c r="D220" s="75">
        <v>0</v>
      </c>
      <c r="E220" s="75">
        <v>0</v>
      </c>
    </row>
    <row r="221" spans="1:5" hidden="1">
      <c r="A221" s="71">
        <v>3233</v>
      </c>
      <c r="B221" s="71" t="s">
        <v>105</v>
      </c>
      <c r="C221" s="75">
        <v>0</v>
      </c>
      <c r="D221" s="75">
        <v>0</v>
      </c>
      <c r="E221" s="75">
        <v>0</v>
      </c>
    </row>
    <row r="222" spans="1:5">
      <c r="A222" s="71">
        <v>3235</v>
      </c>
      <c r="B222" s="71" t="s">
        <v>155</v>
      </c>
      <c r="C222" s="75">
        <v>50</v>
      </c>
      <c r="D222" s="75">
        <v>0</v>
      </c>
      <c r="E222" s="75">
        <v>0</v>
      </c>
    </row>
    <row r="223" spans="1:5" hidden="1">
      <c r="A223" s="71">
        <v>3237</v>
      </c>
      <c r="B223" s="71" t="s">
        <v>109</v>
      </c>
      <c r="C223" s="75">
        <v>0</v>
      </c>
      <c r="D223" s="75">
        <v>0</v>
      </c>
      <c r="E223" s="75">
        <v>0</v>
      </c>
    </row>
    <row r="224" spans="1:5" hidden="1">
      <c r="A224" s="71">
        <v>3239</v>
      </c>
      <c r="B224" s="71" t="s">
        <v>111</v>
      </c>
      <c r="C224" s="75">
        <v>0</v>
      </c>
      <c r="D224" s="75">
        <v>0</v>
      </c>
      <c r="E224" s="75">
        <v>0</v>
      </c>
    </row>
    <row r="225" spans="1:5" hidden="1">
      <c r="A225" s="71">
        <v>3241</v>
      </c>
      <c r="B225" s="71" t="s">
        <v>112</v>
      </c>
      <c r="C225" s="75">
        <v>0</v>
      </c>
      <c r="D225" s="75">
        <v>0</v>
      </c>
      <c r="E225" s="75">
        <v>0</v>
      </c>
    </row>
    <row r="226" spans="1:5" hidden="1">
      <c r="A226" s="67">
        <v>41</v>
      </c>
      <c r="B226" s="72" t="s">
        <v>51</v>
      </c>
      <c r="C226" s="69">
        <v>0</v>
      </c>
      <c r="D226" s="69">
        <v>0</v>
      </c>
      <c r="E226" s="69">
        <v>0</v>
      </c>
    </row>
    <row r="227" spans="1:5" hidden="1">
      <c r="A227" s="71">
        <v>4123</v>
      </c>
      <c r="B227" s="71" t="s">
        <v>143</v>
      </c>
      <c r="C227" s="75">
        <v>0</v>
      </c>
      <c r="D227" s="75">
        <v>0</v>
      </c>
      <c r="E227" s="75">
        <v>0</v>
      </c>
    </row>
    <row r="228" spans="1:5" hidden="1">
      <c r="A228" s="67">
        <v>42</v>
      </c>
      <c r="B228" s="72" t="s">
        <v>53</v>
      </c>
      <c r="C228" s="69">
        <v>0</v>
      </c>
      <c r="D228" s="69">
        <v>0</v>
      </c>
      <c r="E228" s="69">
        <v>0</v>
      </c>
    </row>
    <row r="229" spans="1:5" hidden="1">
      <c r="A229" s="71">
        <v>4221</v>
      </c>
      <c r="B229" s="71" t="s">
        <v>156</v>
      </c>
      <c r="C229" s="75">
        <v>0</v>
      </c>
      <c r="D229" s="75">
        <v>0</v>
      </c>
      <c r="E229" s="75">
        <v>0</v>
      </c>
    </row>
    <row r="230" spans="1:5" hidden="1">
      <c r="A230" s="71">
        <v>4222</v>
      </c>
      <c r="B230" s="71" t="s">
        <v>126</v>
      </c>
      <c r="C230" s="75">
        <v>0</v>
      </c>
      <c r="D230" s="75">
        <v>0</v>
      </c>
      <c r="E230" s="75">
        <v>0</v>
      </c>
    </row>
    <row r="231" spans="1:5">
      <c r="A231" s="62"/>
      <c r="B231" s="62"/>
      <c r="C231" s="77"/>
      <c r="D231" s="77"/>
      <c r="E231" s="77"/>
    </row>
    <row r="232" spans="1:5">
      <c r="A232" s="62"/>
      <c r="B232" s="62"/>
      <c r="C232" s="77"/>
      <c r="D232" s="77"/>
      <c r="E232" s="77"/>
    </row>
    <row r="233" spans="1:5" ht="33">
      <c r="A233" s="64" t="s">
        <v>163</v>
      </c>
      <c r="B233" s="65" t="s">
        <v>164</v>
      </c>
      <c r="C233" s="79">
        <v>1345625</v>
      </c>
      <c r="D233" s="79">
        <v>2691250</v>
      </c>
      <c r="E233" s="79">
        <v>0</v>
      </c>
    </row>
    <row r="234" spans="1:5">
      <c r="A234" s="67">
        <v>38</v>
      </c>
      <c r="B234" s="72" t="s">
        <v>48</v>
      </c>
      <c r="C234" s="69">
        <v>1345625</v>
      </c>
      <c r="D234" s="69">
        <v>2691250</v>
      </c>
      <c r="E234" s="69">
        <v>0</v>
      </c>
    </row>
    <row r="235" spans="1:5">
      <c r="A235" s="71">
        <v>3821</v>
      </c>
      <c r="B235" s="71" t="s">
        <v>167</v>
      </c>
      <c r="C235" s="49">
        <v>1345625</v>
      </c>
      <c r="D235" s="49">
        <v>2691250</v>
      </c>
      <c r="E235" s="49">
        <v>0</v>
      </c>
    </row>
    <row r="236" spans="1:5" ht="17.25" thickBot="1">
      <c r="A236" s="37"/>
      <c r="C236" s="37"/>
      <c r="D236" s="37"/>
      <c r="E236" s="37"/>
    </row>
    <row r="237" spans="1:5" ht="17.25" thickBot="1">
      <c r="A237" s="188" t="s">
        <v>157</v>
      </c>
      <c r="B237" s="189"/>
      <c r="C237" s="78">
        <v>1346475</v>
      </c>
      <c r="D237" s="78">
        <v>2691250</v>
      </c>
      <c r="E237" s="78">
        <v>0</v>
      </c>
    </row>
    <row r="238" spans="1:5" hidden="1">
      <c r="A238" s="62"/>
      <c r="B238" s="62"/>
      <c r="C238" s="77"/>
      <c r="D238" s="77"/>
      <c r="E238" s="77"/>
    </row>
    <row r="239" spans="1:5" hidden="1">
      <c r="A239" s="187" t="s">
        <v>158</v>
      </c>
      <c r="B239" s="187"/>
      <c r="C239" s="139"/>
      <c r="D239" s="139"/>
      <c r="E239" s="139"/>
    </row>
    <row r="240" spans="1:5" hidden="1">
      <c r="A240" s="64" t="s">
        <v>86</v>
      </c>
      <c r="B240" s="65" t="s">
        <v>159</v>
      </c>
      <c r="C240" s="66">
        <v>0</v>
      </c>
      <c r="D240" s="66">
        <v>0</v>
      </c>
      <c r="E240" s="66">
        <v>0</v>
      </c>
    </row>
    <row r="241" spans="1:5" hidden="1">
      <c r="A241" s="67">
        <v>36</v>
      </c>
      <c r="B241" s="72" t="s">
        <v>44</v>
      </c>
      <c r="C241" s="69">
        <v>0</v>
      </c>
      <c r="D241" s="69">
        <v>0</v>
      </c>
      <c r="E241" s="69">
        <v>0</v>
      </c>
    </row>
    <row r="242" spans="1:5" hidden="1">
      <c r="A242" s="71">
        <v>3691</v>
      </c>
      <c r="B242" s="71" t="s">
        <v>160</v>
      </c>
      <c r="C242" s="75">
        <v>0</v>
      </c>
      <c r="D242" s="75">
        <v>0</v>
      </c>
      <c r="E242" s="75">
        <v>0</v>
      </c>
    </row>
    <row r="243" spans="1:5" hidden="1"/>
    <row r="244" spans="1:5" ht="17.25" hidden="1" thickBot="1">
      <c r="A244" s="188" t="s">
        <v>161</v>
      </c>
      <c r="B244" s="189"/>
      <c r="C244" s="78">
        <v>0</v>
      </c>
      <c r="D244" s="78">
        <v>0</v>
      </c>
      <c r="E244" s="78">
        <v>0</v>
      </c>
    </row>
    <row r="245" spans="1:5">
      <c r="A245" s="62"/>
      <c r="B245" s="62"/>
      <c r="C245" s="77"/>
      <c r="D245" s="77"/>
      <c r="E245" s="77"/>
    </row>
    <row r="246" spans="1:5">
      <c r="A246" s="187" t="s">
        <v>162</v>
      </c>
      <c r="B246" s="187"/>
      <c r="C246" s="139"/>
      <c r="D246" s="139"/>
      <c r="E246" s="139"/>
    </row>
    <row r="247" spans="1:5" ht="33">
      <c r="A247" s="64" t="s">
        <v>163</v>
      </c>
      <c r="B247" s="65" t="s">
        <v>164</v>
      </c>
      <c r="C247" s="66">
        <v>6970000</v>
      </c>
      <c r="D247" s="66">
        <v>13517513</v>
      </c>
      <c r="E247" s="66">
        <v>600000</v>
      </c>
    </row>
    <row r="248" spans="1:5">
      <c r="A248" s="67">
        <v>32</v>
      </c>
      <c r="B248" s="72" t="s">
        <v>40</v>
      </c>
      <c r="C248" s="69">
        <v>112500</v>
      </c>
      <c r="D248" s="69">
        <v>116800</v>
      </c>
      <c r="E248" s="69">
        <v>148600</v>
      </c>
    </row>
    <row r="249" spans="1:5">
      <c r="A249" s="71">
        <v>3221</v>
      </c>
      <c r="B249" s="71" t="s">
        <v>97</v>
      </c>
      <c r="C249" s="75">
        <v>75000</v>
      </c>
      <c r="D249" s="75">
        <v>75000</v>
      </c>
      <c r="E249" s="75">
        <v>75000</v>
      </c>
    </row>
    <row r="250" spans="1:5">
      <c r="A250" s="71">
        <v>3225</v>
      </c>
      <c r="B250" s="71" t="s">
        <v>101</v>
      </c>
      <c r="C250" s="75">
        <v>6500</v>
      </c>
      <c r="D250" s="75">
        <v>26800</v>
      </c>
      <c r="E250" s="75">
        <v>6500</v>
      </c>
    </row>
    <row r="251" spans="1:5" ht="16.5" customHeight="1">
      <c r="A251" s="71">
        <v>3227</v>
      </c>
      <c r="B251" s="71" t="s">
        <v>102</v>
      </c>
      <c r="C251" s="75">
        <v>16000</v>
      </c>
      <c r="D251" s="75">
        <v>0</v>
      </c>
      <c r="E251" s="75">
        <v>52100</v>
      </c>
    </row>
    <row r="252" spans="1:5">
      <c r="A252" s="71">
        <v>3239</v>
      </c>
      <c r="B252" s="71" t="s">
        <v>111</v>
      </c>
      <c r="C252" s="75">
        <v>15000</v>
      </c>
      <c r="D252" s="75">
        <v>15000</v>
      </c>
      <c r="E252" s="75">
        <v>15000</v>
      </c>
    </row>
    <row r="253" spans="1:5">
      <c r="A253" s="67">
        <v>36</v>
      </c>
      <c r="B253" s="72" t="s">
        <v>44</v>
      </c>
      <c r="C253" s="69">
        <v>1300000</v>
      </c>
      <c r="D253" s="69">
        <v>4456000</v>
      </c>
      <c r="E253" s="69">
        <v>106000</v>
      </c>
    </row>
    <row r="254" spans="1:5">
      <c r="A254" s="71">
        <v>3661</v>
      </c>
      <c r="B254" s="71" t="s">
        <v>149</v>
      </c>
      <c r="C254" s="75">
        <v>120000</v>
      </c>
      <c r="D254" s="75">
        <v>76000</v>
      </c>
      <c r="E254" s="75">
        <v>76000</v>
      </c>
    </row>
    <row r="255" spans="1:5" ht="16.5" customHeight="1">
      <c r="A255" s="71">
        <v>3662</v>
      </c>
      <c r="B255" s="71" t="s">
        <v>165</v>
      </c>
      <c r="C255" s="75">
        <v>1180000</v>
      </c>
      <c r="D255" s="75">
        <v>4380000</v>
      </c>
      <c r="E255" s="75">
        <v>30000</v>
      </c>
    </row>
    <row r="256" spans="1:5">
      <c r="A256" s="67">
        <v>38</v>
      </c>
      <c r="B256" s="72" t="s">
        <v>48</v>
      </c>
      <c r="C256" s="69">
        <v>5557500</v>
      </c>
      <c r="D256" s="69">
        <v>8929513</v>
      </c>
      <c r="E256" s="69">
        <v>345400</v>
      </c>
    </row>
    <row r="257" spans="1:5">
      <c r="A257" s="71">
        <v>3811</v>
      </c>
      <c r="B257" s="71" t="s">
        <v>123</v>
      </c>
      <c r="C257" s="75">
        <v>497000</v>
      </c>
      <c r="D257" s="75">
        <v>308000</v>
      </c>
      <c r="E257" s="75">
        <v>284250</v>
      </c>
    </row>
    <row r="258" spans="1:5" ht="16.5" customHeight="1">
      <c r="A258" s="71">
        <v>3812</v>
      </c>
      <c r="B258" s="71" t="s">
        <v>166</v>
      </c>
      <c r="C258" s="75">
        <v>6500</v>
      </c>
      <c r="D258" s="75">
        <v>0</v>
      </c>
      <c r="E258" s="75">
        <v>7150</v>
      </c>
    </row>
    <row r="259" spans="1:5">
      <c r="A259" s="71">
        <v>3821</v>
      </c>
      <c r="B259" s="71" t="s">
        <v>167</v>
      </c>
      <c r="C259" s="75">
        <v>5054000</v>
      </c>
      <c r="D259" s="75">
        <v>8621513</v>
      </c>
      <c r="E259" s="75">
        <v>54000</v>
      </c>
    </row>
    <row r="260" spans="1:5">
      <c r="A260" s="67">
        <v>42</v>
      </c>
      <c r="B260" s="72" t="s">
        <v>53</v>
      </c>
      <c r="C260" s="69">
        <v>0</v>
      </c>
      <c r="D260" s="69">
        <v>15200</v>
      </c>
      <c r="E260" s="69">
        <v>0</v>
      </c>
    </row>
    <row r="261" spans="1:5">
      <c r="A261" s="71">
        <v>4223</v>
      </c>
      <c r="B261" s="71" t="s">
        <v>127</v>
      </c>
      <c r="C261" s="75">
        <v>0</v>
      </c>
      <c r="D261" s="75">
        <v>15200</v>
      </c>
      <c r="E261" s="75">
        <v>0</v>
      </c>
    </row>
    <row r="262" spans="1:5" ht="17.25" thickBot="1"/>
    <row r="263" spans="1:5" ht="17.25" thickBot="1">
      <c r="A263" s="188" t="s">
        <v>168</v>
      </c>
      <c r="B263" s="189"/>
      <c r="C263" s="78">
        <v>6970000</v>
      </c>
      <c r="D263" s="78">
        <v>13517513</v>
      </c>
      <c r="E263" s="78">
        <v>600000</v>
      </c>
    </row>
    <row r="264" spans="1:5">
      <c r="A264" s="62"/>
      <c r="B264" s="62"/>
      <c r="C264" s="77"/>
      <c r="D264" s="77"/>
      <c r="E264" s="77"/>
    </row>
    <row r="265" spans="1:5" hidden="1">
      <c r="A265" s="187" t="s">
        <v>169</v>
      </c>
      <c r="B265" s="187"/>
      <c r="C265" s="139"/>
      <c r="D265" s="139"/>
      <c r="E265" s="139"/>
    </row>
    <row r="266" spans="1:5" ht="33" hidden="1">
      <c r="A266" s="64" t="s">
        <v>134</v>
      </c>
      <c r="B266" s="65" t="s">
        <v>135</v>
      </c>
      <c r="C266" s="66">
        <v>0</v>
      </c>
      <c r="D266" s="66">
        <v>0</v>
      </c>
      <c r="E266" s="66">
        <v>0</v>
      </c>
    </row>
    <row r="267" spans="1:5" hidden="1">
      <c r="A267" s="67">
        <v>45</v>
      </c>
      <c r="B267" s="72" t="s">
        <v>55</v>
      </c>
      <c r="C267" s="69">
        <v>0</v>
      </c>
      <c r="D267" s="69">
        <v>0</v>
      </c>
      <c r="E267" s="69">
        <v>0</v>
      </c>
    </row>
    <row r="268" spans="1:5" hidden="1">
      <c r="A268" s="70">
        <v>4511</v>
      </c>
      <c r="B268" s="70" t="s">
        <v>136</v>
      </c>
      <c r="C268" s="49">
        <v>0</v>
      </c>
      <c r="D268" s="49">
        <v>0</v>
      </c>
      <c r="E268" s="49">
        <v>0</v>
      </c>
    </row>
    <row r="269" spans="1:5" hidden="1">
      <c r="A269" s="80"/>
      <c r="B269" s="50"/>
    </row>
    <row r="270" spans="1:5" ht="33">
      <c r="A270" s="64" t="s">
        <v>170</v>
      </c>
      <c r="B270" s="65" t="s">
        <v>171</v>
      </c>
      <c r="C270" s="66">
        <v>47950</v>
      </c>
      <c r="D270" s="66">
        <v>3050</v>
      </c>
      <c r="E270" s="66">
        <v>0</v>
      </c>
    </row>
    <row r="271" spans="1:5">
      <c r="A271" s="67">
        <v>31</v>
      </c>
      <c r="B271" s="68" t="s">
        <v>38</v>
      </c>
      <c r="C271" s="69">
        <v>29300</v>
      </c>
      <c r="D271" s="69">
        <v>3050</v>
      </c>
      <c r="E271" s="69">
        <v>0</v>
      </c>
    </row>
    <row r="272" spans="1:5">
      <c r="A272" s="71">
        <v>3111</v>
      </c>
      <c r="B272" s="71" t="s">
        <v>88</v>
      </c>
      <c r="C272" s="75">
        <v>24200</v>
      </c>
      <c r="D272" s="75">
        <v>2500</v>
      </c>
      <c r="E272" s="75">
        <v>0</v>
      </c>
    </row>
    <row r="273" spans="1:5">
      <c r="A273" s="71">
        <v>3131</v>
      </c>
      <c r="B273" s="71" t="s">
        <v>91</v>
      </c>
      <c r="C273" s="75">
        <v>1000</v>
      </c>
      <c r="D273" s="75">
        <v>100</v>
      </c>
      <c r="E273" s="75">
        <v>0</v>
      </c>
    </row>
    <row r="274" spans="1:5">
      <c r="A274" s="71">
        <v>3132</v>
      </c>
      <c r="B274" s="71" t="s">
        <v>92</v>
      </c>
      <c r="C274" s="75">
        <v>4100</v>
      </c>
      <c r="D274" s="75">
        <v>450</v>
      </c>
      <c r="E274" s="75">
        <v>0</v>
      </c>
    </row>
    <row r="275" spans="1:5">
      <c r="A275" s="67">
        <v>32</v>
      </c>
      <c r="B275" s="72" t="s">
        <v>40</v>
      </c>
      <c r="C275" s="69">
        <v>12950</v>
      </c>
      <c r="D275" s="69">
        <v>0</v>
      </c>
      <c r="E275" s="69">
        <v>0</v>
      </c>
    </row>
    <row r="276" spans="1:5">
      <c r="A276" s="71">
        <v>3211</v>
      </c>
      <c r="B276" s="71" t="s">
        <v>93</v>
      </c>
      <c r="C276" s="75">
        <v>7700</v>
      </c>
      <c r="D276" s="75">
        <v>0</v>
      </c>
      <c r="E276" s="75">
        <v>0</v>
      </c>
    </row>
    <row r="277" spans="1:5" hidden="1">
      <c r="A277" s="71">
        <v>3225</v>
      </c>
      <c r="B277" s="71" t="s">
        <v>101</v>
      </c>
      <c r="C277" s="75">
        <v>0</v>
      </c>
      <c r="D277" s="75">
        <v>0</v>
      </c>
      <c r="E277" s="75">
        <v>0</v>
      </c>
    </row>
    <row r="278" spans="1:5">
      <c r="A278" s="71">
        <v>3233</v>
      </c>
      <c r="B278" s="71" t="s">
        <v>105</v>
      </c>
      <c r="C278" s="75">
        <v>1300</v>
      </c>
      <c r="D278" s="75">
        <v>0</v>
      </c>
      <c r="E278" s="75">
        <v>0</v>
      </c>
    </row>
    <row r="279" spans="1:5">
      <c r="A279" s="71">
        <v>3237</v>
      </c>
      <c r="B279" s="71" t="s">
        <v>109</v>
      </c>
      <c r="C279" s="75">
        <v>3300</v>
      </c>
      <c r="D279" s="75">
        <v>0</v>
      </c>
      <c r="E279" s="75">
        <v>0</v>
      </c>
    </row>
    <row r="280" spans="1:5" hidden="1">
      <c r="A280" s="71">
        <v>3239</v>
      </c>
      <c r="B280" s="71" t="s">
        <v>111</v>
      </c>
      <c r="C280" s="75">
        <v>0</v>
      </c>
      <c r="D280" s="75">
        <v>0</v>
      </c>
      <c r="E280" s="75">
        <v>0</v>
      </c>
    </row>
    <row r="281" spans="1:5" hidden="1">
      <c r="A281" s="71">
        <v>3241</v>
      </c>
      <c r="B281" s="71" t="s">
        <v>112</v>
      </c>
      <c r="C281" s="75">
        <v>0</v>
      </c>
      <c r="D281" s="75">
        <v>0</v>
      </c>
      <c r="E281" s="75">
        <v>0</v>
      </c>
    </row>
    <row r="282" spans="1:5">
      <c r="A282" s="71">
        <v>3293</v>
      </c>
      <c r="B282" s="71" t="s">
        <v>115</v>
      </c>
      <c r="C282" s="75">
        <v>650</v>
      </c>
      <c r="D282" s="75">
        <v>0</v>
      </c>
      <c r="E282" s="75">
        <v>0</v>
      </c>
    </row>
    <row r="283" spans="1:5" hidden="1">
      <c r="A283" s="67">
        <v>38</v>
      </c>
      <c r="B283" s="72" t="s">
        <v>48</v>
      </c>
      <c r="C283" s="69">
        <v>0</v>
      </c>
      <c r="D283" s="69">
        <v>0</v>
      </c>
      <c r="E283" s="69">
        <v>0</v>
      </c>
    </row>
    <row r="284" spans="1:5" hidden="1">
      <c r="A284" s="71">
        <v>3811</v>
      </c>
      <c r="B284" s="71" t="s">
        <v>123</v>
      </c>
      <c r="C284" s="75">
        <v>0</v>
      </c>
      <c r="D284" s="75">
        <v>0</v>
      </c>
      <c r="E284" s="75">
        <v>0</v>
      </c>
    </row>
    <row r="285" spans="1:5">
      <c r="A285" s="67">
        <v>42</v>
      </c>
      <c r="B285" s="72" t="s">
        <v>53</v>
      </c>
      <c r="C285" s="69">
        <v>5700</v>
      </c>
      <c r="D285" s="69">
        <v>0</v>
      </c>
      <c r="E285" s="69">
        <v>0</v>
      </c>
    </row>
    <row r="286" spans="1:5">
      <c r="A286" s="71">
        <v>4221</v>
      </c>
      <c r="B286" s="71" t="s">
        <v>156</v>
      </c>
      <c r="C286" s="75">
        <v>5700</v>
      </c>
      <c r="D286" s="75">
        <v>0</v>
      </c>
      <c r="E286" s="75">
        <v>0</v>
      </c>
    </row>
    <row r="287" spans="1:5" ht="17.25" thickBot="1">
      <c r="A287" s="62"/>
      <c r="B287" s="62"/>
      <c r="C287" s="77"/>
      <c r="D287" s="77"/>
      <c r="E287" s="77"/>
    </row>
    <row r="288" spans="1:5" ht="17.25" customHeight="1" thickBot="1">
      <c r="A288" s="188" t="s">
        <v>172</v>
      </c>
      <c r="B288" s="189"/>
      <c r="C288" s="78">
        <v>47950</v>
      </c>
      <c r="D288" s="78">
        <v>3050</v>
      </c>
      <c r="E288" s="78">
        <v>0</v>
      </c>
    </row>
    <row r="289" spans="1:5">
      <c r="A289" s="62"/>
      <c r="B289" s="62"/>
      <c r="C289" s="77"/>
      <c r="D289" s="77"/>
      <c r="E289" s="77"/>
    </row>
    <row r="290" spans="1:5">
      <c r="A290" s="187" t="s">
        <v>215</v>
      </c>
      <c r="B290" s="187"/>
      <c r="C290" s="139"/>
      <c r="D290" s="139"/>
      <c r="E290" s="139"/>
    </row>
    <row r="291" spans="1:5" ht="49.5">
      <c r="A291" s="64" t="s">
        <v>153</v>
      </c>
      <c r="B291" s="65" t="s">
        <v>154</v>
      </c>
      <c r="C291" s="79">
        <v>4750</v>
      </c>
      <c r="D291" s="79">
        <v>0</v>
      </c>
      <c r="E291" s="79">
        <v>0</v>
      </c>
    </row>
    <row r="292" spans="1:5">
      <c r="A292" s="67">
        <v>31</v>
      </c>
      <c r="B292" s="68" t="s">
        <v>38</v>
      </c>
      <c r="C292" s="69">
        <v>4000</v>
      </c>
      <c r="D292" s="69">
        <v>0</v>
      </c>
      <c r="E292" s="69">
        <v>0</v>
      </c>
    </row>
    <row r="293" spans="1:5">
      <c r="A293" s="71">
        <v>3111</v>
      </c>
      <c r="B293" s="71" t="s">
        <v>88</v>
      </c>
      <c r="C293" s="49">
        <v>3400</v>
      </c>
      <c r="D293" s="49">
        <v>0</v>
      </c>
      <c r="E293" s="49">
        <v>0</v>
      </c>
    </row>
    <row r="294" spans="1:5" hidden="1">
      <c r="A294" s="71">
        <v>3113</v>
      </c>
      <c r="B294" s="71" t="s">
        <v>89</v>
      </c>
      <c r="C294" s="49">
        <v>0</v>
      </c>
      <c r="D294" s="49">
        <v>0</v>
      </c>
      <c r="E294" s="49">
        <v>0</v>
      </c>
    </row>
    <row r="295" spans="1:5" hidden="1">
      <c r="A295" s="71">
        <v>3121</v>
      </c>
      <c r="B295" s="71" t="s">
        <v>90</v>
      </c>
      <c r="C295" s="49">
        <v>0</v>
      </c>
      <c r="D295" s="49">
        <v>0</v>
      </c>
      <c r="E295" s="49">
        <v>0</v>
      </c>
    </row>
    <row r="296" spans="1:5">
      <c r="A296" s="71">
        <v>3132</v>
      </c>
      <c r="B296" s="71" t="s">
        <v>92</v>
      </c>
      <c r="C296" s="49">
        <v>600</v>
      </c>
      <c r="D296" s="49">
        <v>0</v>
      </c>
      <c r="E296" s="49">
        <v>0</v>
      </c>
    </row>
    <row r="297" spans="1:5">
      <c r="A297" s="67">
        <v>32</v>
      </c>
      <c r="B297" s="72" t="s">
        <v>40</v>
      </c>
      <c r="C297" s="69">
        <v>750</v>
      </c>
      <c r="D297" s="69">
        <v>0</v>
      </c>
      <c r="E297" s="69">
        <v>0</v>
      </c>
    </row>
    <row r="298" spans="1:5" hidden="1">
      <c r="A298" s="71">
        <v>3211</v>
      </c>
      <c r="B298" s="71" t="s">
        <v>93</v>
      </c>
      <c r="C298" s="49">
        <v>0</v>
      </c>
      <c r="D298" s="49">
        <v>0</v>
      </c>
      <c r="E298" s="49">
        <v>0</v>
      </c>
    </row>
    <row r="299" spans="1:5">
      <c r="A299" s="71">
        <v>3212</v>
      </c>
      <c r="B299" s="71" t="s">
        <v>94</v>
      </c>
      <c r="C299" s="49">
        <v>600</v>
      </c>
      <c r="D299" s="49">
        <v>0</v>
      </c>
      <c r="E299" s="49">
        <v>0</v>
      </c>
    </row>
    <row r="300" spans="1:5" hidden="1">
      <c r="A300" s="71">
        <v>3221</v>
      </c>
      <c r="B300" s="71" t="s">
        <v>97</v>
      </c>
      <c r="C300" s="49">
        <v>0</v>
      </c>
      <c r="D300" s="49">
        <v>0</v>
      </c>
      <c r="E300" s="49">
        <v>0</v>
      </c>
    </row>
    <row r="301" spans="1:5" hidden="1">
      <c r="A301" s="71">
        <v>3223</v>
      </c>
      <c r="B301" s="71" t="s">
        <v>99</v>
      </c>
      <c r="C301" s="49">
        <v>0</v>
      </c>
      <c r="D301" s="49">
        <v>0</v>
      </c>
      <c r="E301" s="49">
        <v>0</v>
      </c>
    </row>
    <row r="302" spans="1:5" hidden="1">
      <c r="A302" s="71">
        <v>3225</v>
      </c>
      <c r="B302" s="71" t="s">
        <v>173</v>
      </c>
      <c r="C302" s="49">
        <v>0</v>
      </c>
      <c r="D302" s="49">
        <v>0</v>
      </c>
      <c r="E302" s="49">
        <v>0</v>
      </c>
    </row>
    <row r="303" spans="1:5" hidden="1">
      <c r="A303" s="71">
        <v>3231</v>
      </c>
      <c r="B303" s="71" t="s">
        <v>103</v>
      </c>
      <c r="C303" s="49">
        <v>0</v>
      </c>
      <c r="D303" s="49">
        <v>0</v>
      </c>
      <c r="E303" s="49">
        <v>0</v>
      </c>
    </row>
    <row r="304" spans="1:5" hidden="1">
      <c r="A304" s="71">
        <v>3232</v>
      </c>
      <c r="B304" s="71" t="s">
        <v>104</v>
      </c>
      <c r="C304" s="49">
        <v>0</v>
      </c>
      <c r="D304" s="49">
        <v>0</v>
      </c>
      <c r="E304" s="49">
        <v>0</v>
      </c>
    </row>
    <row r="305" spans="1:5" hidden="1">
      <c r="A305" s="71">
        <v>3233</v>
      </c>
      <c r="B305" s="71" t="s">
        <v>105</v>
      </c>
      <c r="C305" s="49">
        <v>0</v>
      </c>
      <c r="D305" s="49">
        <v>0</v>
      </c>
      <c r="E305" s="49">
        <v>0</v>
      </c>
    </row>
    <row r="306" spans="1:5">
      <c r="A306" s="71">
        <v>3235</v>
      </c>
      <c r="B306" s="71" t="s">
        <v>155</v>
      </c>
      <c r="C306" s="49">
        <v>150</v>
      </c>
      <c r="D306" s="49">
        <v>0</v>
      </c>
      <c r="E306" s="49">
        <v>0</v>
      </c>
    </row>
    <row r="307" spans="1:5" hidden="1">
      <c r="A307" s="71">
        <v>3237</v>
      </c>
      <c r="B307" s="71" t="s">
        <v>109</v>
      </c>
      <c r="C307" s="49">
        <v>0</v>
      </c>
      <c r="D307" s="49">
        <v>0</v>
      </c>
      <c r="E307" s="49">
        <v>0</v>
      </c>
    </row>
    <row r="308" spans="1:5" hidden="1">
      <c r="A308" s="71">
        <v>3239</v>
      </c>
      <c r="B308" s="71" t="s">
        <v>111</v>
      </c>
      <c r="C308" s="49">
        <v>0</v>
      </c>
      <c r="D308" s="49">
        <v>0</v>
      </c>
      <c r="E308" s="49">
        <v>0</v>
      </c>
    </row>
    <row r="309" spans="1:5" hidden="1">
      <c r="A309" s="71">
        <v>3241</v>
      </c>
      <c r="B309" s="71" t="s">
        <v>112</v>
      </c>
      <c r="C309" s="49">
        <v>0</v>
      </c>
      <c r="D309" s="49">
        <v>0</v>
      </c>
      <c r="E309" s="49">
        <v>0</v>
      </c>
    </row>
    <row r="310" spans="1:5" hidden="1">
      <c r="A310" s="67">
        <v>41</v>
      </c>
      <c r="B310" s="72" t="s">
        <v>51</v>
      </c>
      <c r="C310" s="69">
        <v>0</v>
      </c>
      <c r="D310" s="69">
        <v>0</v>
      </c>
      <c r="E310" s="69">
        <v>0</v>
      </c>
    </row>
    <row r="311" spans="1:5" hidden="1">
      <c r="A311" s="71">
        <v>4123</v>
      </c>
      <c r="B311" s="71" t="s">
        <v>143</v>
      </c>
      <c r="C311" s="49">
        <v>0</v>
      </c>
      <c r="D311" s="49">
        <v>0</v>
      </c>
      <c r="E311" s="49">
        <v>0</v>
      </c>
    </row>
    <row r="312" spans="1:5" hidden="1">
      <c r="A312" s="67">
        <v>42</v>
      </c>
      <c r="B312" s="72" t="s">
        <v>53</v>
      </c>
      <c r="C312" s="69">
        <v>0</v>
      </c>
      <c r="D312" s="69">
        <v>0</v>
      </c>
      <c r="E312" s="69">
        <v>0</v>
      </c>
    </row>
    <row r="313" spans="1:5" hidden="1">
      <c r="A313" s="71">
        <v>4221</v>
      </c>
      <c r="B313" s="71" t="s">
        <v>156</v>
      </c>
      <c r="C313" s="49">
        <v>0</v>
      </c>
      <c r="D313" s="49">
        <v>0</v>
      </c>
      <c r="E313" s="49">
        <v>0</v>
      </c>
    </row>
    <row r="314" spans="1:5" hidden="1">
      <c r="A314" s="71">
        <v>4222</v>
      </c>
      <c r="B314" s="71" t="s">
        <v>126</v>
      </c>
      <c r="C314" s="49">
        <v>0</v>
      </c>
      <c r="D314" s="49">
        <v>0</v>
      </c>
      <c r="E314" s="49">
        <v>0</v>
      </c>
    </row>
    <row r="315" spans="1:5">
      <c r="A315" s="62"/>
      <c r="B315" s="62"/>
      <c r="C315" s="77"/>
      <c r="D315" s="77"/>
      <c r="E315" s="77"/>
    </row>
    <row r="316" spans="1:5" ht="33">
      <c r="A316" s="64" t="s">
        <v>163</v>
      </c>
      <c r="B316" s="65" t="s">
        <v>164</v>
      </c>
      <c r="C316" s="79">
        <v>7625220</v>
      </c>
      <c r="D316" s="79">
        <v>15250450</v>
      </c>
      <c r="E316" s="79">
        <v>0</v>
      </c>
    </row>
    <row r="317" spans="1:5">
      <c r="A317" s="67">
        <v>38</v>
      </c>
      <c r="B317" s="72" t="s">
        <v>48</v>
      </c>
      <c r="C317" s="69">
        <v>7625220</v>
      </c>
      <c r="D317" s="69">
        <v>15250450</v>
      </c>
      <c r="E317" s="69">
        <v>0</v>
      </c>
    </row>
    <row r="318" spans="1:5">
      <c r="A318" s="71">
        <v>3821</v>
      </c>
      <c r="B318" s="71" t="s">
        <v>167</v>
      </c>
      <c r="C318" s="49">
        <v>7625220</v>
      </c>
      <c r="D318" s="49">
        <v>15250450</v>
      </c>
      <c r="E318" s="49">
        <v>0</v>
      </c>
    </row>
    <row r="319" spans="1:5" ht="17.25" thickBot="1">
      <c r="A319" s="37"/>
      <c r="C319" s="37"/>
      <c r="D319" s="37"/>
      <c r="E319" s="37"/>
    </row>
    <row r="320" spans="1:5" ht="17.25" thickBot="1">
      <c r="A320" s="188" t="s">
        <v>216</v>
      </c>
      <c r="B320" s="189"/>
      <c r="C320" s="78">
        <v>7629970</v>
      </c>
      <c r="D320" s="78">
        <v>15250450</v>
      </c>
      <c r="E320" s="78">
        <v>0</v>
      </c>
    </row>
    <row r="321" spans="1:5" hidden="1">
      <c r="A321" s="62"/>
      <c r="B321" s="62"/>
      <c r="C321" s="77"/>
      <c r="D321" s="77"/>
      <c r="E321" s="77"/>
    </row>
    <row r="322" spans="1:5" hidden="1">
      <c r="A322" s="187" t="s">
        <v>174</v>
      </c>
      <c r="B322" s="187"/>
      <c r="C322" s="139"/>
      <c r="D322" s="139"/>
      <c r="E322" s="139"/>
    </row>
    <row r="323" spans="1:5" ht="33" hidden="1">
      <c r="A323" s="64" t="s">
        <v>175</v>
      </c>
      <c r="B323" s="65" t="s">
        <v>176</v>
      </c>
      <c r="C323" s="79">
        <v>0</v>
      </c>
      <c r="D323" s="79">
        <v>0</v>
      </c>
      <c r="E323" s="79">
        <v>0</v>
      </c>
    </row>
    <row r="324" spans="1:5" hidden="1">
      <c r="A324" s="67">
        <v>32</v>
      </c>
      <c r="B324" s="72" t="s">
        <v>40</v>
      </c>
      <c r="C324" s="69">
        <v>0</v>
      </c>
      <c r="D324" s="69">
        <v>0</v>
      </c>
      <c r="E324" s="69">
        <v>0</v>
      </c>
    </row>
    <row r="325" spans="1:5" hidden="1">
      <c r="A325" s="71">
        <v>3231</v>
      </c>
      <c r="B325" s="71" t="s">
        <v>103</v>
      </c>
      <c r="C325" s="75">
        <v>0</v>
      </c>
      <c r="D325" s="75">
        <v>0</v>
      </c>
      <c r="E325" s="75">
        <v>0</v>
      </c>
    </row>
    <row r="326" spans="1:5" hidden="1">
      <c r="A326" s="71">
        <v>3237</v>
      </c>
      <c r="B326" s="71" t="s">
        <v>109</v>
      </c>
      <c r="C326" s="75">
        <v>0</v>
      </c>
      <c r="D326" s="75">
        <v>0</v>
      </c>
      <c r="E326" s="75">
        <v>0</v>
      </c>
    </row>
    <row r="327" spans="1:5" hidden="1">
      <c r="A327" s="62"/>
      <c r="B327" s="62"/>
      <c r="C327" s="77"/>
      <c r="D327" s="77"/>
      <c r="E327" s="77"/>
    </row>
    <row r="328" spans="1:5" ht="17.25" hidden="1" thickBot="1">
      <c r="A328" s="188" t="s">
        <v>177</v>
      </c>
      <c r="B328" s="189"/>
      <c r="C328" s="78">
        <v>0</v>
      </c>
      <c r="D328" s="78">
        <v>0</v>
      </c>
      <c r="E328" s="78">
        <v>0</v>
      </c>
    </row>
    <row r="329" spans="1:5" hidden="1">
      <c r="A329" s="62"/>
      <c r="B329" s="62"/>
      <c r="C329" s="77"/>
      <c r="D329" s="77"/>
      <c r="E329" s="77"/>
    </row>
    <row r="330" spans="1:5" hidden="1">
      <c r="A330" s="187" t="s">
        <v>178</v>
      </c>
      <c r="B330" s="187"/>
      <c r="C330" s="139"/>
      <c r="D330" s="139"/>
      <c r="E330" s="139"/>
    </row>
    <row r="331" spans="1:5" hidden="1">
      <c r="A331" s="64" t="s">
        <v>137</v>
      </c>
      <c r="B331" s="65" t="s">
        <v>138</v>
      </c>
      <c r="C331" s="66">
        <v>0</v>
      </c>
      <c r="D331" s="66">
        <v>0</v>
      </c>
      <c r="E331" s="66">
        <v>0</v>
      </c>
    </row>
    <row r="332" spans="1:5" hidden="1">
      <c r="A332" s="67">
        <v>42</v>
      </c>
      <c r="B332" s="72" t="s">
        <v>53</v>
      </c>
      <c r="C332" s="69">
        <v>0</v>
      </c>
      <c r="D332" s="69">
        <v>0</v>
      </c>
      <c r="E332" s="69">
        <v>0</v>
      </c>
    </row>
    <row r="333" spans="1:5" hidden="1">
      <c r="A333" s="71">
        <v>4244</v>
      </c>
      <c r="B333" s="71" t="s">
        <v>140</v>
      </c>
      <c r="C333" s="75">
        <v>0</v>
      </c>
      <c r="D333" s="75">
        <v>0</v>
      </c>
      <c r="E333" s="75">
        <v>0</v>
      </c>
    </row>
    <row r="334" spans="1:5" hidden="1">
      <c r="A334" s="73"/>
      <c r="B334" s="81"/>
      <c r="C334" s="82"/>
      <c r="D334" s="82"/>
      <c r="E334" s="82"/>
    </row>
    <row r="335" spans="1:5" ht="17.25" hidden="1" thickBot="1">
      <c r="A335" s="188" t="s">
        <v>179</v>
      </c>
      <c r="B335" s="189"/>
      <c r="C335" s="78">
        <v>0</v>
      </c>
      <c r="D335" s="78">
        <v>0</v>
      </c>
      <c r="E335" s="78">
        <v>0</v>
      </c>
    </row>
    <row r="336" spans="1:5">
      <c r="A336" s="62"/>
      <c r="B336" s="62"/>
      <c r="C336" s="77"/>
      <c r="D336" s="77"/>
      <c r="E336" s="77"/>
    </row>
    <row r="337" spans="1:6">
      <c r="A337" s="185" t="s">
        <v>180</v>
      </c>
      <c r="B337" s="186"/>
      <c r="C337" s="66">
        <v>62727258</v>
      </c>
      <c r="D337" s="66">
        <v>76381839</v>
      </c>
      <c r="E337" s="66">
        <v>43269196</v>
      </c>
    </row>
    <row r="338" spans="1:6">
      <c r="A338" s="62"/>
      <c r="B338" s="62"/>
      <c r="C338" s="77"/>
      <c r="D338" s="77"/>
      <c r="E338" s="77"/>
    </row>
    <row r="339" spans="1:6" ht="25.5">
      <c r="A339" s="42"/>
      <c r="B339" s="43" t="s">
        <v>181</v>
      </c>
      <c r="C339" s="44" t="s">
        <v>210</v>
      </c>
      <c r="D339" s="44" t="s">
        <v>211</v>
      </c>
      <c r="E339" s="44" t="s">
        <v>212</v>
      </c>
    </row>
    <row r="340" spans="1:6">
      <c r="A340" s="45" t="s">
        <v>68</v>
      </c>
      <c r="B340" s="45" t="s">
        <v>69</v>
      </c>
      <c r="C340" s="46" t="s">
        <v>70</v>
      </c>
      <c r="D340" s="46" t="s">
        <v>71</v>
      </c>
      <c r="E340" s="46" t="s">
        <v>72</v>
      </c>
    </row>
    <row r="341" spans="1:6">
      <c r="A341" s="47"/>
      <c r="B341" s="48" t="s">
        <v>73</v>
      </c>
      <c r="C341" s="49">
        <v>500000</v>
      </c>
      <c r="D341" s="49">
        <v>500000</v>
      </c>
      <c r="E341" s="49">
        <v>500000</v>
      </c>
      <c r="F341" s="50"/>
    </row>
    <row r="342" spans="1:6">
      <c r="A342" s="47"/>
      <c r="B342" s="48" t="s">
        <v>74</v>
      </c>
      <c r="C342" s="49">
        <v>12917513</v>
      </c>
      <c r="D342" s="49">
        <v>0</v>
      </c>
      <c r="E342" s="49">
        <v>0</v>
      </c>
      <c r="F342" s="50"/>
    </row>
    <row r="343" spans="1:6">
      <c r="A343" s="47"/>
      <c r="B343" s="54" t="s">
        <v>77</v>
      </c>
      <c r="C343" s="55">
        <v>13417513</v>
      </c>
      <c r="D343" s="55">
        <v>500000</v>
      </c>
      <c r="E343" s="55">
        <v>500000</v>
      </c>
    </row>
    <row r="344" spans="1:6">
      <c r="A344" s="56"/>
      <c r="B344" s="57"/>
      <c r="C344" s="58"/>
      <c r="D344" s="58"/>
      <c r="E344" s="58"/>
    </row>
    <row r="345" spans="1:6">
      <c r="A345" s="42"/>
      <c r="B345" s="43" t="s">
        <v>182</v>
      </c>
      <c r="C345" s="61">
        <v>76144771</v>
      </c>
      <c r="D345" s="61">
        <v>76881839</v>
      </c>
      <c r="E345" s="61">
        <v>43769196</v>
      </c>
    </row>
    <row r="346" spans="1:6">
      <c r="A346" s="83"/>
      <c r="B346" s="84"/>
    </row>
    <row r="347" spans="1:6">
      <c r="A347" s="86"/>
      <c r="B347" s="38"/>
      <c r="C347" s="87"/>
      <c r="D347" s="87"/>
      <c r="E347" s="87"/>
      <c r="F347" s="88"/>
    </row>
    <row r="348" spans="1:6">
      <c r="A348" s="89"/>
      <c r="B348" s="90"/>
      <c r="C348" s="85"/>
      <c r="D348" s="85"/>
      <c r="E348" s="85"/>
    </row>
    <row r="349" spans="1:6">
      <c r="A349" s="50"/>
      <c r="B349" s="90"/>
      <c r="C349" s="90"/>
      <c r="D349" s="90"/>
      <c r="E349" s="90"/>
      <c r="F349" s="91"/>
    </row>
    <row r="350" spans="1:6">
      <c r="A350" s="37"/>
      <c r="C350" s="85"/>
      <c r="D350" s="85"/>
      <c r="E350" s="85"/>
      <c r="F350" s="91"/>
    </row>
    <row r="351" spans="1:6">
      <c r="A351" s="37"/>
      <c r="C351" s="90"/>
      <c r="D351" s="90"/>
      <c r="E351" s="90"/>
      <c r="F351" s="91"/>
    </row>
    <row r="352" spans="1:6">
      <c r="A352" s="92"/>
    </row>
    <row r="354" spans="3:5">
      <c r="C354" s="37"/>
      <c r="D354" s="37"/>
      <c r="E354" s="37"/>
    </row>
    <row r="355" spans="3:5">
      <c r="C355" s="37"/>
      <c r="D355" s="37"/>
      <c r="E355" s="37"/>
    </row>
    <row r="356" spans="3:5">
      <c r="C356" s="37"/>
      <c r="D356" s="37"/>
      <c r="E356" s="37"/>
    </row>
    <row r="357" spans="3:5">
      <c r="C357" s="37"/>
      <c r="D357" s="37"/>
      <c r="E357" s="37"/>
    </row>
    <row r="358" spans="3:5">
      <c r="C358" s="37"/>
      <c r="D358" s="37"/>
      <c r="E358" s="37"/>
    </row>
    <row r="359" spans="3:5">
      <c r="C359" s="37"/>
      <c r="D359" s="37"/>
      <c r="E359" s="37"/>
    </row>
  </sheetData>
  <mergeCells count="19">
    <mergeCell ref="A288:B288"/>
    <mergeCell ref="A1:E1"/>
    <mergeCell ref="A2:E2"/>
    <mergeCell ref="A27:B27"/>
    <mergeCell ref="A204:B204"/>
    <mergeCell ref="A206:B206"/>
    <mergeCell ref="A237:B237"/>
    <mergeCell ref="A239:B239"/>
    <mergeCell ref="A244:B244"/>
    <mergeCell ref="A246:B246"/>
    <mergeCell ref="A263:B263"/>
    <mergeCell ref="A265:B265"/>
    <mergeCell ref="A337:B337"/>
    <mergeCell ref="A290:B290"/>
    <mergeCell ref="A320:B320"/>
    <mergeCell ref="A322:B322"/>
    <mergeCell ref="A328:B328"/>
    <mergeCell ref="A330:B330"/>
    <mergeCell ref="A335:B335"/>
  </mergeCells>
  <pageMargins left="0.70866141732283472" right="0.70866141732283472" top="0.35433070866141736" bottom="0.35433070866141736" header="0.31496062992125984" footer="0.31496062992125984"/>
  <pageSetup paperSize="9" scale="6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Opći dio</vt:lpstr>
      <vt:lpstr>A) RAČUN PRIHODA I RASHODA</vt:lpstr>
      <vt:lpstr>POSEBNI DIO FINANCIJSKOG PLANA</vt:lpstr>
      <vt:lpstr>'A) RAČUN PRIHODA I RASHODA'!Print_Area</vt:lpstr>
      <vt:lpstr>'POSEBNI DIO FINANCIJSKOG PLANA'!Print_Area</vt:lpstr>
      <vt:lpstr>'POSEBNI DIO FINANCIJSKOG PLANA'!Print_Titles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Čuvar</dc:creator>
  <cp:lastModifiedBy>vbacic</cp:lastModifiedBy>
  <cp:lastPrinted>2024-02-27T14:24:01Z</cp:lastPrinted>
  <dcterms:created xsi:type="dcterms:W3CDTF">2023-01-18T12:42:57Z</dcterms:created>
  <dcterms:modified xsi:type="dcterms:W3CDTF">2024-02-27T14:52:37Z</dcterms:modified>
</cp:coreProperties>
</file>